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74 PP 074 RP 066 LOCAÇÃO ESTRUTURA DE FESTAS\"/>
    </mc:Choice>
  </mc:AlternateContent>
  <bookViews>
    <workbookView xWindow="0" yWindow="0" windowWidth="1450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8" i="1" l="1"/>
  <c r="H116" i="1"/>
  <c r="H117" i="1"/>
  <c r="H114" i="1"/>
  <c r="H115" i="1"/>
  <c r="H112" i="1"/>
  <c r="H113" i="1"/>
  <c r="H109" i="1"/>
  <c r="H111" i="1"/>
  <c r="H110" i="1"/>
  <c r="H107" i="1"/>
  <c r="H108" i="1"/>
  <c r="H105" i="1"/>
  <c r="H106" i="1"/>
  <c r="H102" i="1"/>
  <c r="H104" i="1"/>
  <c r="H103" i="1"/>
  <c r="H97" i="1"/>
  <c r="H101" i="1"/>
  <c r="H100" i="1"/>
  <c r="H99" i="1"/>
  <c r="H98" i="1"/>
  <c r="H92" i="1"/>
  <c r="H96" i="1"/>
  <c r="H95" i="1"/>
  <c r="H94" i="1"/>
  <c r="H93" i="1"/>
  <c r="H87" i="1"/>
  <c r="H91" i="1"/>
  <c r="H90" i="1"/>
  <c r="H89" i="1"/>
  <c r="H88" i="1"/>
  <c r="H82" i="1"/>
  <c r="H86" i="1"/>
  <c r="H85" i="1"/>
  <c r="H84" i="1"/>
  <c r="H83" i="1"/>
  <c r="H77" i="1"/>
  <c r="H81" i="1"/>
  <c r="H80" i="1"/>
  <c r="H79" i="1"/>
  <c r="H78" i="1"/>
  <c r="H74" i="1"/>
  <c r="H76" i="1"/>
  <c r="H75" i="1"/>
  <c r="H71" i="1"/>
  <c r="H73" i="1"/>
  <c r="H72" i="1"/>
  <c r="H69" i="1"/>
  <c r="H70" i="1"/>
  <c r="H67" i="1"/>
  <c r="H68" i="1"/>
  <c r="H65" i="1"/>
  <c r="H66" i="1"/>
  <c r="H62" i="1"/>
  <c r="H64" i="1"/>
  <c r="H63" i="1"/>
  <c r="H60" i="1"/>
  <c r="H61" i="1"/>
  <c r="H58" i="1"/>
  <c r="H59" i="1"/>
  <c r="H56" i="1"/>
  <c r="H57" i="1"/>
  <c r="H53" i="1"/>
  <c r="H55" i="1"/>
  <c r="H54" i="1"/>
  <c r="H50" i="1"/>
  <c r="H52" i="1"/>
  <c r="H51" i="1"/>
  <c r="H47" i="1"/>
  <c r="H49" i="1"/>
  <c r="H48" i="1"/>
  <c r="H42" i="1"/>
  <c r="H46" i="1"/>
  <c r="H45" i="1"/>
  <c r="H44" i="1"/>
  <c r="H43" i="1"/>
  <c r="H39" i="1"/>
  <c r="H41" i="1"/>
  <c r="H40" i="1"/>
  <c r="H36" i="1"/>
  <c r="H38" i="1"/>
  <c r="H37" i="1"/>
  <c r="H33" i="1"/>
  <c r="H35" i="1"/>
  <c r="H34" i="1"/>
  <c r="H31" i="1"/>
  <c r="H32" i="1"/>
  <c r="H24" i="1"/>
  <c r="H30" i="1"/>
  <c r="H29" i="1"/>
  <c r="H28" i="1"/>
  <c r="H27" i="1"/>
  <c r="H26" i="1"/>
  <c r="H25" i="1"/>
  <c r="H19" i="1"/>
  <c r="H23" i="1"/>
  <c r="H22" i="1"/>
  <c r="H21" i="1"/>
  <c r="H20" i="1"/>
  <c r="H16" i="1"/>
  <c r="H18" i="1"/>
  <c r="H17" i="1"/>
</calcChain>
</file>

<file path=xl/sharedStrings.xml><?xml version="1.0" encoding="utf-8"?>
<sst xmlns="http://schemas.openxmlformats.org/spreadsheetml/2006/main" count="205" uniqueCount="139">
  <si>
    <t>PREFEITURA MUNICIPAL DE RODEIRO</t>
  </si>
  <si>
    <t>PROPOSTA DE PRECOS</t>
  </si>
  <si>
    <t>DADOS DA PROPOSTA DE PREÇOS</t>
  </si>
  <si>
    <t>Nº Processo</t>
  </si>
  <si>
    <t>Critério</t>
  </si>
  <si>
    <t xml:space="preserve">      4070/2022</t>
  </si>
  <si>
    <t>Maior desconto - Lote</t>
  </si>
  <si>
    <t>Data</t>
  </si>
  <si>
    <t>Prazo Entrega</t>
  </si>
  <si>
    <t>Condição de Pagamento</t>
  </si>
  <si>
    <t xml:space="preserve">Validade da Proposta          </t>
  </si>
  <si>
    <t>Finalidade</t>
  </si>
  <si>
    <t>CONTRATAÇÃO DE EMPRESA PARA LOCAÇÃO ESTIMADA DE INFRAESTRUTURA E SERVIÇOS DIVERSOS PARA REALIZAÇÃO DE EVENTOS NO MUNICÍPIO DE RODEIRO, EM ATENDIMENTO ÀS DIVERSAS SECRETARIAS MUNICIPAIS.</t>
  </si>
  <si>
    <t>IDENTIFICAÇAO DO PROPONENTE/PROPOSTA</t>
  </si>
  <si>
    <t>RAZÃO SOCIAL</t>
  </si>
  <si>
    <t>CNPJ/CPF</t>
  </si>
  <si>
    <t>ENDEREÇO</t>
  </si>
  <si>
    <t>INSC.ESTADUAL</t>
  </si>
  <si>
    <t>INSC.MUNIC</t>
  </si>
  <si>
    <t>EMAIL</t>
  </si>
  <si>
    <t>FONE</t>
  </si>
  <si>
    <t>LOTE -&gt; 0001 - SERVIÇO DE BOMBEIRO CIVIL.</t>
  </si>
  <si>
    <t>BOMBEIRO CIVIL /BRIGADISTA TREINAMENTO E INSPEÇÃO  EM EVENTOS, UNIFORMIZADOS, PORTANDO RÁDIOS DE  OMUNICAÇÃO, JCOM ALIMENTAÇÃO E ESTADIA INCLUSA. (OBS. O VALOR DEVE SER CONSIDERADO POR HORA)</t>
  </si>
  <si>
    <t>HR</t>
  </si>
  <si>
    <t>BOMBEIRO CIVIL /BRIGADISTA TREINAMENTO E INSPEÇÃO  EM EVENTOS, UNIFORMIZADOS, PORTANDO RÁDIOS DE  COMUNICAÇÃO, JORNADA DE 08 HORAS COM ALIMENTAÇÃO E ESTADIA INCLUSA.</t>
  </si>
  <si>
    <t>UNID.</t>
  </si>
  <si>
    <t>LOTE -&gt; 0002 - LOCAÇÃO DE BANHEIROS QUIMICOS.</t>
  </si>
  <si>
    <t>LOCACAO BANHEIRO QUIMICO PORTÁTIL, EM FIBRA DE VIDRO, LUZ ELÉTRICA, VASO SANITÁRIO COM TANQUE DE  DEJETOS, PORTA PAPEL HIGIÊNICO, INCLUINDO LIMPEZA DIÁRIA, COM PÓ QUIMICO ANTI BACTERICIDA  E  PAPEL  HIGIENICO; OS BANHEIROS DEVERÃO ESTAR EM PERFEITO ESTADO DE CONSERVAÇÃO.  ( OBS. A MANUTENÇÃO E LIMPEZA DURANTE TODO TEMPO DE USO DOS BANHEIROS SERÃO A CARGO DO LOCATÁRIO; ASSIM COMO A LIMPEZA PELA MANHÃ, COM LAVAÇÃO E HIGIENIZAÇÃO CONFORME NORMAS TECNICAS).  (OBS. O VALOR PARA LOCAÇÃO UNITÁRIO SERÁ ÚNICO PARA TODOS OS DIAS DO EVENTO; OU SEJA, NÃO SERÁ POR DIÁRIA. PODERÁ TER EVENTOS E 01, 02, 03, 04 E NO MÁXIMO DE 05 DIAS).</t>
  </si>
  <si>
    <t>LOCACAO BANHEIRO QUIMICO PORTÁTIL, EM FIBRA DE VIDRO, LUZ ELÉTRICA, VASO SANITÁRIO COM TANQUE DE  DEJETOS, PORTA PAPEL HIGIÊNICO, INCLUINDO LIMPEZA DIÁRIA, COM PÓ QUIMICO ANTI BACTERICIDA  E  PAPEL  HIGIENICO; OS BANHEIROS DEVERÃO ESTAR EM PERFEITO ESTADO DE CONSERVAÇÃO.  ( OBS. A MANUTENÇÃO E LIMPEZA DURANTE TODO TEMPO DE USO DOS BANHEIROS SERÃO A CARGO DO LOCATÁRIO; ASSIM COMO A LIMPEZA PELA MANHÃ, COM LAVAÇÃO E HIGIENIZAÇÃO CONFORME NORMAS TECNICAS). (OBS. O VALOR PARA LOCAÇÃO UNITÁRIO SERÁ POR DIÁRIA).</t>
  </si>
  <si>
    <t>LOCAÇÃO DE BANHEIROS QUÍMICOS SUCÇÃO A VÁCUO P.N.E (PORTADORES DE NECESSIDADES ESPECIAIS)  CABINE PARA USO DE P.N.E. CONFORME NORMA NBR 9050/1994 - CABINE E TANQUE EM POLIETILENO DE ALTA DENSIDADE - VASO SANITÁRIO - BARRAS LATERAIS DE APOIO - PORTA PAPEL HIGIÊNICO DUPLO COM PORTA OBJETOS fECHADURA COM INDICADOR LIVRE/OCUPADO EXTERNO - GRADES DE VENTILAÇÃO - DUTO DE RESPIRO - RAMPA DE ACESSO - TETO TRANSLÚCIDO - PISO ANTIDERRAPANTE DIMENSÕES - ALTURA: 2,20M - LARGURA: 1,10M - COMPRIMENTO: 1,70M COM HIGIENIZAÇÃO PERMANENTE COM SUCÇÃO A VÁCUO, FUNCIONÁRIO DE LIMPEZA E MATERIAL DE HIGIENE (PAPEL) POR CONTA DO CONTRATADO, INSTALADO EM LOCAIS DE FÁCIL ACESSO AO PÚBLICO PARTICIPANTE. (OBS. O VALOR PARA LOCAÇÃO UNITÁRIO SERÁ ÚNICO PARA TODOS OS DIAS DO EVENTO; OU SEJA, NÃO SERÁ POR DIÁRIA. PODERÁ TER EVENTOS E 01, 02, 03, 04 E NO MÁXIMO DE 05 DIAS).</t>
  </si>
  <si>
    <t>LOCAÇÃO DE BANHEIROS QUÍMICOS SUCÇÃO A VÁCUO P.N.E (PORTADORES DE NECESSIDADES ESPECIAIS)  CABINE PARA USO DE P.N.E. CONFORME NORMA NBR 9050/1994 - CABINE E TANQUE EM POLIETILENO DE ALTA DENSIDADE - VASO SANITÁRIO - BARRAS LATERAIS DE APOIO - PORTA PAPEL HIGIÊNICO DUPLO COM PORTA OBJETOS fECHADURA COM INDICADOR LIVRE/OCUPADO EXTERNO - GRADES DE VENTILAÇÃO - DUTO DE RESPIRO - RAMPA DE ACESSO - TETO TRANSLÚCIDO - PISO ANTIDERRAPANTE DIMENSÕES - ALTURA: 2,20M - LARGURA: 1,10M - COMPRIMENTO: 1,70M COM HIGIENIZAÇÃO PERMANENTE COM SUCÇÃO A VÁCUO, FUNCIONÁRIO DE LIMPEZA E MATERIAL DE HIGIENE (PAPEL) POR CONTA DO CONTRATADO, INSTALADO EM LOCAIS DE FÁCIL ACESSO AO PÚBLICO PARTICIPANTE.  (OBS. O VALOR PARA LOCAÇÃO UNITÁRIO SERÁ POR DIÁRIA).</t>
  </si>
  <si>
    <t>LOTE -&gt; 0003 - LOCAÇÃO DE CADEIRAS E MESAS PLASTICAS.</t>
  </si>
  <si>
    <t>LOCACAO DE CADEIRA PLASTICA, NA COR BRANCA COM CAPACIDADE ATÉ 150 KG CADA CADEIRA .    (OBS. O VALOR PARA LOCAÇÃO UNITÁRIO SERÁ ÚNICO PARA TODOS OS DIAS DO EVENTO; OU SEJA, NÃO SERÁ POR DIÁRIA. PODERÁ TER EVENTOS E 01, 02, 03, 04 E NO MÁXIMO DE 05 DIAS).</t>
  </si>
  <si>
    <t>LOCACAO DE CADEIRA PLASTICA, NA COR BRANCA COM CAPACIDADE ATÉ 150 KG CADA CADEIRA .     (OBS. O VALOR PARA LOCAÇÃO UNITÁRIO SERÁ POR DIÁRIA).</t>
  </si>
  <si>
    <t xml:space="preserve">LOCACAO MESA PLASTICA NA COR BRANCA (OBS. O VALOR PARA LOCAÇÃO UNITÁRIO SERÁ POR DIÁRIA). </t>
  </si>
  <si>
    <t>LOCACAO MESA PLASTICA NA COR BRANCA (OBS. O VALOR PARA LOCAÇÃO UNITÁRIO SERÁ ÚNICO PARA   TODOS OS  DIAS DO EVENTO; OU SEJA, NÃO SERÁ POR DIÁRIA. PODERÁ TER EVENTOS E 01, 02, 03, 04 E NO MÁXIMO DE 05 DIAS).</t>
  </si>
  <si>
    <t>LOCACAO MESA PLASTICA, COM 04 CADEIRAS NA COR BRANCA COM  CAPACIDADE DE PESO ATE 150 KG.    (OBS. O VALOR PARA LOCAÇÃO UNITÁRIO SERÁ ÚNICO PARA TODOS OS DIAS DO EVENTO; OU SEJA, NÃO SERÁ POR DIÁRIA. PODERÁ TER EVENTOS E 01, 02, 03, 04 E NO MÁXIMO DE 05 DIAS).</t>
  </si>
  <si>
    <t>LOCACAO MESA PLASTICA, COM 04 CADEIRAS NA COR BRANCA COM  CAPACIDADE DE PESO ATE 150 KG.     (OBS. O VALOR PARA LOCAÇÃO UNITÁRIO SERÁ POR DIÁRIA)</t>
  </si>
  <si>
    <t>LOTE -&gt; 0004 - LOCAÇÃO DE CAMARIM.</t>
  </si>
  <si>
    <t>LOCACAO DE CAMARIM MEDINDO 11,50M POR 2,50 METROS, 1,20 METROS DO CHÃO E COM ILUMINAÇÃO ADEQUADA,    02 ESPELHOS, 02 MESAS COM 10 CADEIRAS E 01 SOFÁ, 01 GELADEIRA.(OBS. O VALOR PARA LOCAÇÃO UNITÁRIO SERÁ POR DIÁRIA).</t>
  </si>
  <si>
    <t>LOTE -&gt; 0005 - LOCAÇÃO DE ESTRUTURA DE FECHAMENTO EM CHAPA DE ZINCO.</t>
  </si>
  <si>
    <t>LOCACAO DE ESTRUTURA FECHAMENTO EM CHAPA DE ZINCO MEDINDO 2,20M DE ALTURA X 2,00M COMPRIMENTO,    UTILIZADO PARA FECHAMENTO, LIMITAÇÃO E ISOLAMENTO DE ÁREAS. (OBS. O VALOR PARA LOCAÇÃO UNITÁRIO SERÁ ÚNICO PARA TODOS OS DIAS DO EVENTO; OU SEJA, NÃO SERÁ POR DIÁRIA. PODERÁ TER EVENTOS E 01, 02, 03, 04 E NO MÁXIMO DE 05 DIAS).</t>
  </si>
  <si>
    <t>LOCACAO DE ESTRUTURA FECHAMENTO EM CHAPA DE ZINCO MEDINDO 2,20M DE ALTURA X 2,00M COMPRIMENTO,     UTILIZADO PARA FECHAMENTO, LIMITAÇÃO E ISOLAMENTO DE ÁREAS. (OBS. O VALOR PARA LOCAÇÃO UNITÁRIO SERÁ POR DIÁRIA).</t>
  </si>
  <si>
    <t>LOTE -&gt; 0006 - LOCAÇÃO DE PALCO GRANDE PORTE.</t>
  </si>
  <si>
    <t>LOCAÇAO DE PALCO GRANDE PORTE, NAS DIMENSÕES 10M X 8M X 6M (LARGURA X PROFUNDIDADE X ALTURA). ALTURA ALTURA A PARTIR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tODAS AS ESTRUTURAS DEVERÃO ESTAR ATERRADAS E EQUALIZADAS, CONFORME NORMAS VIGENTES DA ABNT. ART – ANOTAÇÃO DE RESPONSABILIDADE TÉCNICA A SER APRESENTADA NA MONTAGEM DO PALCO PARA CADA EVENTO NA SUA RESPECTIVA DATA; TODA DOCUMENTAÇÃO PARA INSTALAÇÃO E FUNCIONAMENTO DO PALCO, EQUIPAMENTOS DE SEGURANÇA, ILUMINAÇÃO DE EMERGÊNCIA, EXTINTORES, EQUIPE DE MONTAGEM E DESMONTAGEM, DENTRE OUTROS FICARÃO A CARGO DO CONTRATADO. (OBS. O VALOR PARA LOCAÇÃO UNITÁRIO SERÁ ÚNICO PARA TODOS OS DIAS DO EVENTO; OU SEJA, NÃO SERÁ POR DIÁRIA. PODERÁ TER EVENTOS E 01, 02, 03, 04 E NO MÁXIMO DE 05 DIAS).</t>
  </si>
  <si>
    <t>LOCAÇAO DE PALCO GRANDE PORTE, NAS DIMENSÕES 10M X 8M X 6M (LARGURA X PROFUNDIDADE X ALTURA). ALTURA A PARTIR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tODAS AS ESTRUTURAS DEVERÃO ESTAR ATERRADAS E EQUALIZADAS, CONFORME NORMAS VIGENTES DA ABNT. ART – ANOTAÇÃO DE RESPONSABILIDADE TÉCNICA A SER APRESENTADA NA MONTAGEM DO PALCO PARA CADA EVENTO NA SUA RESPECTIVA DATA; TODA DOCUMENTAÇÃO PARA INSTALAÇÃO E FUNCIONAMENTO DO PALCO, EQUIPAMENTOS DE SEGURANÇA, ILUMINAÇÃO DE EMERGÊNCIA, EXTINTORES, EQUIPE DE MONTAGEM E DESMONTAGEM, DENTRE OUTROS FICARÃO A CARGO DO CONTRATADO. (OBS. O VALOR PARA LOCAÇÃO UNITÁRIO POR DIÁRIA).</t>
  </si>
  <si>
    <t>LOTE -&gt; 0007 - LOCAÇÃO DE PEÇA DE TRELIÇA</t>
  </si>
  <si>
    <t xml:space="preserve">LOCACAO DE PEÇA DE TRELIÇA Q30 EM ALUMINO LINHA PESADA. ( METRO LINEAR). (OBS. O VALOR PARA LOCAÇÃO  UNITÁRIO SERÁ ÚNICO PARA TODOS OS DIAS DO EVENTO; OU SEJA, NÃO SERÁ POR DIÁRIA. PODERÁ TER EVENTOS E 01, 02, 03, 04 E NO MÁXIMO DE 05 DIAS). </t>
  </si>
  <si>
    <t>M. LINEAR</t>
  </si>
  <si>
    <t xml:space="preserve">LOCACAO DE PEÇA DE TRELIÇA Q30 EM ALUMINO LINHA PESADA. ( METRO LINEAR). (OBS. O VALOR PARA LOCAÇÃO   UNITÁRIO POR DIÁRIA). </t>
  </si>
  <si>
    <t>LOTE -&gt; 0008 - LOCAÇÃO DE ESTRUTURA EM TRELIÇA.</t>
  </si>
  <si>
    <t>LOCACAO ESTRUTURA EM TRELICA DE ALUMINIO TIPO Q 30X30X10X5M  DE ALTURA COM COBERTURA EM  LONA  CRISTAL MEDIDA 12X8 X 6 ALTURA PODENDO SOFRER VARIAÇÕES NO TAMANHO DEPENDENDO DO SERVIÇO .  (OBS. O VALOR PARA LOCAÇÃO UNITÁRIO SERÁ ÚNICO PARA TODOS OS DIAS DO EVENTO; OU SEJA, NÃO SERÁ POR DIÁRIA. PODERÁ TER EVENTOS E 01, 02, 03, 04 E NO MÁXIMO DE 05 DIAS).</t>
  </si>
  <si>
    <t>LOCACAO ESTRUTURA EM TRELICA DE ALUMINIO TIPO Q 30X30X10X5M  DE ALTURA COM COBERTURA EM  LONA  CRISTAL MEDIDA 12X8 X 6 ALTURA PODENDO SOFRER VARIAÇÕES NO TAMANHO DEPENDENDO DO SERVIÇO .  (OBS. O VALOR PARA LOCAÇÃO UNITÁRIO SERÁ ÚNICO POR DIÁRIA).</t>
  </si>
  <si>
    <t>LOCACAO ESTRUTURA EM TRELICA DE ALUMINIO TIPO Q 30X30X10X5M  DE ALTURA COM COBERTURA EM  LONA BRANCA MEDIDA 12X8 X 6 ALTURA PODENDO SOFRER VARIAÇÕES NO TAMANHO DEPENDENDO DO SERVIÇO .  (OBS. O VALOR PARA LOCAÇÃO UNITÁRIO SERÁ ÚNICO PARA TODOS OS DIAS DO EVENTO; OU SEJA, NÃO SERÁ POR DIÁRIA. PODERÁ TER EVENTOS E 01, 02, 03, 04 E NO MÁXIMO DE 05 DIAS).</t>
  </si>
  <si>
    <t>LOCACAO ESTRUTURA EM TRELICA DE ALUMINIO TIPO Q 30X30X10X5M  DE ALTURA COM COBERTURA EM  LONA BRANCA MEDIDA 12X8 X 6 ALTURA PODENDO SOFRER VARIAÇÕES NO TAMANHO DEPENDENDO DO SERVIÇO .  (OBS. O VALOR PARA LOCAÇÃO UNITÁRIO SERÁ ÚNICO POR DIÁRIA).</t>
  </si>
  <si>
    <t>LOTE -&gt; 0009 - LOCAÇÃO DE GERADOR.</t>
  </si>
  <si>
    <t>LOCACAO GERADOR DE 180 KVAS, DEVIDAMENTE ACOMPANHADO DE UM TECNICO PARA MANUNTEÇÃO E  APOIO,  ABASTECIMENTO E TRANSLADO INCLUSO.ESTÃO INCLUSOS NA LOCAÇÃO DO EQUIPAMENTO ACIMA, O QUE SEGUE: - AS DESPESAS DE COMBUSTÍVEL PARA O FUNCIONAMENTO DURANTE O TEMPO NECESSÁRIO; TRANSPORTE, MONTAGEM, OPERAÇÃO, ALIMENTAÇÃO E HOSPEDAGEM DA EQUIPE DO MESMO, SERÁ DE INTEIRA RESPONSABILIDADE DO CONTRATADO. O REFERIDO EQUIPAMENTO DEVERÁ TER TODA A DOCUMENTAÇÃO COMPROBATÓRIA DE SEGURANÇA DEVIDAMENTE VALIDADA COM  APRESENTAÇÃO DE ART (ANOTAÇÃO DE RESPONSABILIDADE TÉCNICA) NA INSTALAÇÃO DO EQUIPAMENTO. A EMPRESA DEVERÁ GARANTIR FORNECIMENTO ININTERRUPTO DE ENERGIA. EM CASO DE PARALISAÇÃO DO FUNCIONAMENTO DO EQUIPAMENTO, DEVERÁ IMEDIATAMENTE SER COLOCADA EM PRÁTICA UMA ALTERNATIVA QUE NÃO INTERROMPA O REFERIDO FORNECIMENTO DE ENERGIA PARA O EVENTO, SOB PENA DAS PENALIDADES PREVISTAS NO EDITAL.(OBS. O VALOR PARA LOCAÇÃO UNITÁRIO SERÁ ÚNICO PARA TODOS OS DIAS DO EVENTO; OU SEJA, NÃO SERÁ POR DIÁRIA. PODERÁ TER EVENTOS E 01, 02, 03, 04 E NO MÁXIMO DE 05 DIAS)</t>
  </si>
  <si>
    <t xml:space="preserve">LOCACAO GERADOR DE 180 KVAS, DEVIDAMENTE ACOMPANHADO DE UM TECNICO PARA MANUNTEÇÃO E  APOIO,  ABASTECIMENTO E TRANSLADO INCLUSO.ESTÃO INCLUSOS NA LOCAÇÃO DO EQUIPAMENTO ACIMA, O QUE SEGUE: - AS DESPESAS DE COMBUSTÍVEL PARA O FUNCIONAMENTO DURANTE O TEMPO NECESSÁRIO; TRANSPORTE, MONTAGEM, OPERAÇÃO, ALIMENTAÇÃO E HOSPEDAGEM DA EQUIPE DO MESMO, SERÁ DE INTEIRA RESPONSABILIDADE DO CONTRATADO. O REFERIDO EQUIPAMENTO DEVERÁ TER TODA A DOCUMENTAÇÃO COMPROBATÓRIA DE SEGURANÇA DEVIDAMENTE VALIDADA COM  APRESENTAÇÃO DE ART (ANOTAÇÃO DE RESPONSABILIDADE TÉCNICA) NA INSTALAÇÃO DO EQUIPAMENTO. A EMPRESA DEVERÁ GARANTIR FORNECIMENTO ININTERRUPTO DE ENERGIA. EM CASO DE PARALISAÇÃO DO FUNCIONAMENTO DO EQUIPAMENTO, DEVERÁ IMEDIATAMENTE SER COLOCADA EM PRÁTICA UMA ALTERNATIVA QUE NÃO INTERROMPA O REFERIDO FORNECIMENTO DE ENERGIA PARA O EVENTO, SOB PENA DAS PENALIDADES PREVISTAS NO EDITAL. (OBS. O VALOR PARA LOCAÇÃO  UNITÁRIO POR DIÁRIA). </t>
  </si>
  <si>
    <t>LOTE -&gt; 0010 - LOCAÇÃO DE GARDIL.</t>
  </si>
  <si>
    <t>LOCACAO GRADIL/BARRICADA DE PROTEÇÃO METÁLICA, COM ESTRUTURAS EM BARRAS REDONDAS, ALTUARA MÍNIMA  DE 1,20M , COM SISTEMA CONECT JUST, ENCAIXES E TRAVAMENTO. (OBS. O VALOR PARA LOCAÇÃO UNITÁRIO SERÁ ÚNICO PARA TODOS OS DIAS DO EVENTO; OU SEJA, NÃO SERÁ POR DIÁRIA. PODERÁ TER EVENTOS E 01, 02, 03, 04 E NO MÁXIMO DE 05 DIAS).</t>
  </si>
  <si>
    <t>LOCACAO GRADIL/BARRICADA DE PROTEÇÃO METÁLICA, COM ESTRUTURAS EM BARRAS REDONDAS, ALTUARA MÍNIMA DE  1,20M , COM SISTEMA CONECT JUST, ENCAIXES E TRAVAMENTO. DATA. (OBS. O VALOR DA LOCAÇÃO DEVERÁ CONSIDERAR A DIÁRIA)</t>
  </si>
  <si>
    <t>LOTE -&gt; 0011 - LOCAÇÃO DE HOUSE MIX.</t>
  </si>
  <si>
    <t>LOCACAO HOUSE MIX DE P.A., COM DOIS ANDARES NA MEDIDA DE 4X4M, SENDO O PRIMEIRO ANDAR PISO BAIXO    30 CM DO CHÃO, MESA PARA  INSTALAÇÃO DOS EQUIPAMENTOS DE SOM E LUZ, FECHAMENTO EM GRADIL NAS LATERAIS E PARTE TRASEIRA. SEGUNDO ANDAR PISO BAIXO, GRADIL NAS LATERAIS E TRASEIRA (PARAPEITO),  COBERTA SEM VAZAMENTOS, ALTURA MÍNIMA DE 2,30M DO PISO A PARTE INFERIOR DO TETO E ESCADA PARA ACESSO. ILUMINAÇÃO ADEQUADA, NOS DOIS ANDARES COM SISTEMA LIGA/DESLIGA.  (OBS. O VALOR PARA LOCAÇÃO UNITÁRIO SERÁ ÚNICO PARA TODOS OS DIAS DO EVENTO; OU SEJA, NÃO SERÁ POR DIÁRIA. PODERÁ TER EVENTOS E 01, 02, 03, 04 E NO MÁXIMO DE 05 DIAS).</t>
  </si>
  <si>
    <t>LOCACAO HOUSE MIX DE P.A., COM DOIS ANDARES NA MEDIDA DE 4X4M, SENDO O PRIMEIRO ANDAR PISO BAIXO    30 CM DO CHÃO, MESA PARA  INSTALAÇÃO DOS EQUIPAMENTOS DE SOM E LUZ, FECHAMENTO EM GRADIL NAS LATERAIS E PARTE TRASEIRA. SEGUNDO ANDAR PISO BAIXO, GRADIL NAS LATERAIS E TRASEIRA (PARAPEITO),  COBERTA SEM VAZAMENTOS, ALTURA MÍNIMA DE 2,30M DO PISO A PARTE INFERIOR DO TETO E ESCADA PARA ACESSO. ILUMINAÇÃO ADEQUADA, NOS DOIS ANDARES COM SISTEMA LIGA/DESLIGA.  (OBS. O VALOR PARA LOCAÇÃO UNITÁRIO SERÁ POR DIA).</t>
  </si>
  <si>
    <t>LOTE -&gt; 0012 - LOCAÇÃO DE ILUMINAÇÃO PARA EVENTOS DE GRANDE PORTE.</t>
  </si>
  <si>
    <t>LOCAÇÃO ILUMINAÇÃO PARA ENVENTOS GRANDE PORTE, SHOWS, ESPETÁCULOS MUSICAIS, TEATRAIS E DE DANÇA;   SENDO:- 01 MESA DE ILUMINAÇÃO 2048 CANAIS - 32 PAR LED 54 X 3WATTS - 18 MOVING BEAN 200 - 8 MINI BRUT - 02 RACK DIMER 12 CANAIS - 02 PRO POWER - 12 CANHÕES PAR 64 1000 W - 02 SPLITTER DMX 4 SAÍDAS - 06 SUPER STROBO DE LED - 01 MULTI-CABO 20VIAS 50M - 01 TÉCNICO EM ILUMINAÇÃO - 02 MÁQUINAS DE FUMAÇA . MÃO-DE-OBRA PARA MONTAGEM E DESMONTAGEM COM TODAS AS DESPESAS INCLUSAS, INCLUINDO ART E DEMAIS DESPESAS. (OBS. O VALOR PARA LOCAÇÃO UNITÁRIO SERÁ POR DIA).</t>
  </si>
  <si>
    <t>LOTE -&gt; 0013 - LOCAÇÃO DE ILUMINAÇÃO PARA EVENTOS DE MEDIO PORTE.</t>
  </si>
  <si>
    <t>LOCAÇÃO ILUMINAÇÃO PARA ENVENTOS, MÉDIO PORTE, SHOWS, ESPETÁCULOS MUSICAIS, TEATRAIS E DE DANÇA;   SENDO: - 01 MESA DE ILUMINAÇÃO 2048 CANAIS - 24 PAR LED 54 X 3WATTS - 12 MOVING BEAN 200 - 4 MINI BRUT - 01 RACK DIMER 12 CANAIS - 01 PRO POWER - 08 CANHÕES PAR 64 1000 W - 01 SPLITTER DMX 4 SAÍDAS - 04 SUPER STROBO DE LED - 01 MULTI-CABO 20VIAS 50M - 01 TÉCNICO EM ILUMINAÇÃO - 01 MÁQUINAS DE FUMAÇA - MÃO-DE-OBRA PARA MONTAGEM E DESMONTAGEM COM TODAS AS DESPESAS INCLUSAS, INCLUINDO ART E DEMAIS DESPESAS. (OBS. O VALOR PARA LOCAÇÃO UNITÁRIO SERÁ POR DIA).</t>
  </si>
  <si>
    <t>LOTE -&gt; 0014 - LOCAÇÃO DE ILUMINAÇÃO PARA EVENTOS DE PEQUENO PORTE.</t>
  </si>
  <si>
    <t>LOCAÇÃO ILUMINAÇÃO PARA ENVENTOS, PEQUENO PORTE, SHOWS, ESPETÁCULOS MUSICAIS, TEATRAIS E DE DANÇA;  SENDO: - 01 MESA DE ILUMINAÇÃO 1024 CANAIS - 12 PAR LED 54 X 3WATTS - 06 MOVING BEAN 200 - 02 MINI BRUT - 01 RACK DIMER 12 CANAIS - 01 PRO POWER - 04 CANHÕES PAR 64 1000 W - 01 SPLITTER DMX 4 SAÍDAS - 02 SUPER STROBO DE LED - 01 MULTI-CABO 20VIAS 50M - 01 TÉCNICO EM ILUMINAÇÃO - 01 MÁQUINAS DE FUMAÇA  MÃO-DE-OBRA PARA MONTAGEM E DESMONTAGEM COM TODAS AS DESPESAS INCLUSAS, INCLUINDO ART E DEMAIS DESPESAS (OBS. O VALOR PARA LOCAÇÃO UNITÁRIO SERÁ POR DIA).</t>
  </si>
  <si>
    <t>LOTE -&gt; 0015 - LOCAÇÃO DE PALCO MEDIO PORTE.</t>
  </si>
  <si>
    <t>LOCACAO PALCO MÉDIO PORTE, NAS DIMENSÕES 08M DE LARGURA X 06M DE PROFUNDIDADE E 5  (LARGURA X PROFUNDIDADE X ALTURA) M DE ALTURA A PARTIR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TODAS AS ESTRUTURAS DEVERÃO ESTAR ATERRADAS E EQUALIZADAS, CONFORME NORMAS VIGENTES DA ABNT. ART – ANOTAÇÃO DE RESPONSABILIDADE TÉCNICA A SER APRESENTADA NA MONTAGEM DO PALCO PARA CADA EVENTO NA SUA RESPECTIVA DATA; TODA DOCUMENTAÇÃO PARA INSTALAÇÃO E FUNCIONAMENTO DO PALCO, EQUIPAMENTOS DE SEGURANÇA, ILUMINAÇÃO DE EMERGÊNCIA, EXTINTORES, EQUIPE DE MONTAGEM E DESMONTAGEM, DENTRE OUTROS FICARÃO A CARGO DO CONTRATADO. (OBS. O VALOR PARA LOCAÇÃO UNITÁRIO SERÁ ÚNICO PARA TODOS OS DIAS DO EVENTO; OU SEJA, NÃO SERÁ POR DIÁRIA. PODERÁ TER EVENTOS E 01, 02, 03, 04 E NO MÁXIMO DE 05 DIAS).</t>
  </si>
  <si>
    <t>LOCACAO PALCO MÉDIO PORTE, NAS DIMENSÕES 08M DE LARGURA X 06M DE PROFUNDIDADE E 5  (LARGURA X PROFUNDIDADE X ALTURA) M DE ALTURA A PARTIR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TODAS AS ESTRUTURAS DEVERÃO ESTAR ATERRADAS E EQUALIZADAS, CONFORME NORMAS VIGENTES DA ABNT. ART – ANOTAÇÃO DE RESPONSABILIDADE TÉCNICA A SER APRESENTADA NA MONTAGEM DO PALCO PARA CADA EVENTO NA SUA RESPECTIVA DATA; TODA DOCUMENTAÇÃO PARA INSTALAÇÃO E FUNCIONAMENTO DO PALCO, EQUIPAMENTOS DE SEGURANÇA, ILUMINAÇÃO DE EMERGÊNCIA, EXTINTORES, EQUIPE DE MONTAGEM E DESMONTAGEM, DENTRE OUTROS FICARÃO A CARGO DO CONTRATADO. (OBS. O VALOR PARA LOCAÇÃO UNITÁRIO POR DIÁRIA).</t>
  </si>
  <si>
    <t>LOTE -&gt; 0016 - LOCAÇÃO DE SONORIZAÇÃO GRANDE PORTE.</t>
  </si>
  <si>
    <t>LOCACAO SONORIZAÇÃO GRANDE PORTE, PARA EVENTOS, SHOWS OU ESPETÁCULOS MUSICAIS.  SENDO: 02 MESAS DE    SOM DIGITAL MODELO M7CL, PM5D OU SIMILAR IMPORTADA, PA ATTACK, VERTEC, TAIGAR, LS AUDIO OU SIMILAR CONTENDO 16 CAIXAS DE ALTA E 16 CAIXAS DE SUB 2X18, INCLUINDO TODO MATERIAL DE PALCO COMPATÍVEL O O SISTEMA A FIM DE ATENDER A QUALQUER BANDA DE NÍVEL NACIONAL, (OBS. O VALOR PARA LOCAÇÃO UNITÁRIO POR DIÁRIA).</t>
  </si>
  <si>
    <t>LOTE -&gt; 0017 - LOCAÇÃO DE SONORIZAÇÃO MEDIO PORTE.</t>
  </si>
  <si>
    <t>LOCACAO SONORIZAÇÃO MÉDIO PORTE, PARA EVENTOS, SHOWS OU ESPETÁCULOS MUSICAIS.  SENDO:  02 MESA DE  SOM DIGITAL 32 CANAIS, 04 MONITORES DE RETORNO, 12 CAIXAS DE ALTA, 12X18 SUB, SISTEMA DE BACK LINE COMPLETO PARA ANTENDER BANDAS REGIONAIS E 02 TÉCNICOS DE SOM PROFISSIONAL E 01 ILUMINADOR.(OBS. O VALOR PARA LOCAÇÃO UNITÁRIO POR DIÁRIA).</t>
  </si>
  <si>
    <t>LOTE -&gt; 0018 - LOCAÇÃO DE SONORIZAÇÃO PEQUENO PORTE.</t>
  </si>
  <si>
    <t>LOCACAO SONORIZAÇÃO PEQUENO PORTE, PARA EVENTOS, SHOWS OU ESPETÁCULOS MUSICAIS, TEATRAIS. SENDO:   01 MESA DE SOM DE 12 CANAIS, 04 CAIXAS DE SOM PROCESSADAS COM 01 ALTO-FALANTE DE 12” 250W E 01 DRIVER TI 50W, 02 MICROFONES SM 58 (REFERÊNCIA DE QUALIDADE: SHURE OU SIMILAR SEM FIO), 02 PEDESTAIS GIRAFA TAMANHO GRANDE, 04 TRIPÉS PARA CAIXAS DE SOM, 01 NOTEBOOK, CABOS PARA FUNCIONAMENTO DE ENERGIA E XLR E 01 TÉCNICO DE SOM PROFISSIONAL.(OBS. O VALOR PARA LOCAÇÃO UNITÁRIO POR DIÁRIA).</t>
  </si>
  <si>
    <t xml:space="preserve">LOTE -&gt; 0019 - LOCAÇÃO DE TABLADO 10 X 08 M. </t>
  </si>
  <si>
    <t>LOCACAO TABLADO, COM DIMENSOES MINIMAS DE 10X08M E 01 METRO DE ALTURA DO PISO,  EM CHAPAS DE   MADEIRIT DE 18MM .  (OBS. O VALOR PARA LOCAÇÃO UNITÁRIO SERÁ ÚNICO PARA TODOS OS DIAS DO EVENTO; OU SEJA, NÃO SERÁ POR DIÁRIA. PODERÁ TER EVENTOS E 01, 02, 03, 04 E NO MÁXIMO DE 05 DIAS).</t>
  </si>
  <si>
    <t>LOCACAO TABLADO, COM DIMENSOES MINIMAS DE 10X08M E 01 METRO DE ALTURA DO PISO,  EM CHAPAS DE   MADEIRIT DE 18MM .  (OBS. O VALOR PARA LOCAÇÃO UNITÁRIO SERÁ POR DIÁRIA).</t>
  </si>
  <si>
    <t xml:space="preserve">LOTE -&gt; 0020 - LOCAÇÃO DE TABLADO 06 X 06 E 06 X 08 M. </t>
  </si>
  <si>
    <t>LOCACAO TABLADO, COM DIMENSOES MINIMAS DE 06X06M E 01 METRO DE ALTURA DO PISO,  EM CHAPAS DE   MADEIRITE DE 18MM .  (OBS. O VALOR PARA LOCAÇÃO UNITÁRIO SERÁ POR DIÁRIA).</t>
  </si>
  <si>
    <t>LOCACAO TABLADO, COM DIMENSOES MINIMAS DE 06X08M E 01 METRO DE ALTURA DO PISO,  EM CHAPAS DE   MADEIRITE DE 18MM .  (OBS. O VALOR PARA LOCAÇÃO UNITÁRIO SERÁ POR DIÁRIA).</t>
  </si>
  <si>
    <t>LOTE -&gt; 0021 - LOCAÇÃO DE TENDA MODELO CHAPEU DE BRUXA E FECHAMENTO LATERAL DA TENDA 5 X 5 M.</t>
  </si>
  <si>
    <t>LOCACAO TENDA MODELO CHAPEU DE BRUXA MEDINDO 5X5 METROS EM ESTRUTURA GALVANIZADA. DEVERÁ SER   APRESENTADO ART (ANOTAÇÃO DE RESPONSABILIDADE TÉCNICA) DE MONTAGEM DAS TENDAS PARA CADA EVENTO NA SUA RESPECTIVA DATA.    (OBS. O VALOR PARA LOCAÇÃO UNITÁRIO SERÁ ÚNICO PARA TODOS OS DIAS DO EVENTO; OU SEJA, NÃO SERÁ POR DIÁRIA. PODERÁ TER EVENTOS E 01, 02, 03, 04 E NO MÁXIMO DE 05 DIAS).</t>
  </si>
  <si>
    <t>LOCACAO TENDA MODELO CHAPEU DE BRUXA MEDINDO 5X5 METROS EM ESTRUTURA GALVANIZADA. DEVERÁ SER  APRESENTADO ART (ANOTAÇÃO DE RESPONSABILIDADE TÉCNICA) DE MONTAGEM DAS TENDAS PARA CADA EVENTO NA SUA RESPECTIVA DATA.    (OBS. O VALOR PARA LOCAÇÃO UNITÁRIO POR DIÁRIA).</t>
  </si>
  <si>
    <t>LOCAÇÃO DE FECHAMENTO LATERAL DA TENDA 05X05, EM LONA SINTÉTICA, COM GANCHOS CROMADOS E ILHÓS NA  LATERAL, INCLUINDO, FRETE E MÃO DE OBRA DE INSTALAÇÃO. OBS.: O VALOR DA PROPOSTA PARA LOCAÇÃO DO FECHAMENTO LATERAL DA TENDA SERÁ ÚNICO PARA TODOS OS DIAS DO EVENTO, OU SEJA, NÃO SERÁ POR DIÁRIA. PODERÁ TER EVENTOS COM 02, 03 OU NO MÁXIMO 05 DIAS</t>
  </si>
  <si>
    <t>LOCAÇÃO DE FECHAMENTO LATERAL DA TENDA 05X05, EM LONA SINTÉTICA, COM GANCHOS CROMADOS E ILHÓS NA   LATERAL, INCLUINDO, FRETE E MÃO DE OBRA DE INSTALAÇÃO. OBS.: O VALOR DA PROPOSTA PARA LOCAÇÃO DO FECHAMENTO LATERAL DA TENDA SERÁ ÚNICO PARA A DIÁRIA</t>
  </si>
  <si>
    <t>LOTE -&gt; 0022 - LOCAÇÃO DE TENDA MODELO CHAPEU DE BRUXA E FECHAMENTO LATERAL DA TENDA 3 X 3 M.</t>
  </si>
  <si>
    <t>LOCACAO TENDA MODELO CHAPEU DE BRUXA,  MEDINDO 3X3 METROS EM ESTRUTURA GALVANIZADA.  DEVERÁ SER  APRESENTADO ART (ANOTAÇÃO DE RESPONSABILIDADE TÉCNICA) DE MONTAGEM DAS TENDAS PARA CADA EVENTO NA SUA RESPECTIVA DATA  (OBS. O VALOR PARA LOCAÇÃO UNITÁRIO SERÁ ÚNICO PARA TODOS OS DIAS DO EVENTO; OU SEJA, NÃO SERÁ POR DIÁRIA. PODERÁ TER EVENTOS E 01, 02, 03, 04 E NO MÁXIMO DE 05 DIAS).</t>
  </si>
  <si>
    <t>LOCACAO TENDA MODELO CHAPEU DE BRUXA,  MEDINDO 3X3 METROS EM ESTRUTURA GALVANIZADA.  DEVERÁ SER  APRESENTADO ART (ANOTAÇÃO DE RESPONSABILIDADE TÉCNICA) DE MONTAGEM DAS TENDAS PARA CADA EVENTO NA SUA RESPECTIVA DATA  (OBS. O VALOR PARA LOCAÇÃO UNITÁRIO SERÁ POR DIÁRIA).</t>
  </si>
  <si>
    <t>LOCAÇÃO DE FECHAMENTO LATERAL DA TENDA 03X03, EM LONA SINTÉTICA, COM GANCHOS CROMADOS E ILHÓS NA  LATERAL, INCLUINDO, FRETE E MÃO DE OBRA DE INSTALAÇÃO. OBS.: O VALOR DA PROPOSTA PARA LOCAÇÃO DO FECHAMENTO LATERAL DA TENDA SERÁ ÚNICO PARA A DIÁRIA</t>
  </si>
  <si>
    <t>LOCAÇÃO DE FECHAMENTO LATERAL DA TENDA 03X03, EM LONA SINTÉTICA, COM GANCHOS CROMADOS E ILHÓS NA   LATERAL, INCLUINDO, FRETE E MÃO DE OBRA DE INSTALAÇÃO. OBS.: O VALOR DA PROPOSTA PARA LOCAÇÃO DO FECHAMENTO LATERAL DA TENDA SERÁ ÚNICO PARA TODOS OS DIAS DO EVENTO, OU SEJA, NÃO SERÁ POR DIÁRIA. PODERÁ TER EVENTOS COM 02, 03 OU NO MÁXIMO 05 DIAS</t>
  </si>
  <si>
    <t>LOTE -&gt; 0023 - LOCAÇÃO DE TENDA MODELO PIRAMIDE E FECHAMENTO LATERAL DA TENDA 12 X 12 M.</t>
  </si>
  <si>
    <t>LOCACAO TENDA MODELO PIRAMIDE, 12X12 METROS COM CALHAS PARA CAPTACAO DE AGUA E ESCOAMENTO PELAS   COLUNAS   LATERAIS E ESTRUTURA GALVANIZADA. (OBS. O VALOR PARA LOCAÇÃO UNITÁRIO SERÁ ÚNICO PARA TODOS OS DIAS DO EVENTO; OU SEJA, NÃO SERÁ POR DIÁRIA. PODERÁ TER EVENTOS E 01, 02, 03, 04 E NO MÁXIMO DE 05 DIAS).</t>
  </si>
  <si>
    <t>LOCACAO TENDA MODELO PIRAMIDE, 12X12METROS COM CALHAS PARA CAPTACAO DE AGUA E ESCOAMENTO PELAS  COLUNAS   LATERAIS E ESTRUTURA GALVANIZADA. (OBS. O VALOR PARA LOCAÇÃO UNITÁRIO SERÁ DIÁRIA</t>
  </si>
  <si>
    <t>LOCAÇÃO DE FECHAMENTO LATERAL DA TENDA 12X12, EM LONA SINTÉTICA, COM GANCHOS CROMADOS E ILHÓS NA  LATERAL, INCLUINDO, FRETE E MÃO DE OBRA DE INSTALAÇÃO. OBS.: O VALOR DA PROPOSTA PARA LOCAÇÃO DO FECHAMENTO LATERAL DA TENDA SERÁ ÚNICO PARA TODOS OS DIAS DO EVENTO, OU SEJA, NÃO SERÁ POR DIÁRIA. PODERÁ TER EVENTOS COM 02, 03 OU NO MÁXIMO 05 DIAS</t>
  </si>
  <si>
    <t>LOCAÇÃO DE FECHAMENTO LATERAL DA TENDA 12X12, EM LONA SINTÉTICA, COM GANCHOS CROMADOS E ILHÓS NA  LATERAL, INCLUINDO, FRETE E MÃO DE OBRA DE INSTALAÇÃO. OBS.: O VALOR DA PROPOSTA PARA LOCAÇÃO DO FECHAMENTO LATERAL DA TENDA SERÁ ÚNICO PARA A DIÁRIA</t>
  </si>
  <si>
    <t>LOTE -&gt; 0024 - LOCAÇÃO DE TENDA MODELO PIRAMIDE E FECHAMENTO LATERAL DA TENDA 6 X 6 M.</t>
  </si>
  <si>
    <t>LOCACAO TENDA MODELO PIRAMIDE, 06 X 06 METROS. COM CALHAS PARA CAPTACAO DE AGUA E ESCOAMENTO PELAS  COLUNAS   LATERAIS  E ESTRUTURA GALVANIZADA. DEVERÁ SER APRESENTADO ART (ANOTAÇÃO DE RESPONSABILIDADE TÉCNICA) DE MONTAGEM DAS TENDAS PARA CADA EVENTO NA SUA RESPECTIVA DATA.  (OBS. O VALOR PARA LOCAÇÃO UNITÁRIO SERÁ ÚNICO PARA TODOS OS DIAS DO EVENTO; OU SEJA, NÃO SERÁ POR DIÁRIA. PODERÁ TER EVENTOS E 01, 02, 03, 04 E NO MÁXIMO DE 05 DIAS).</t>
  </si>
  <si>
    <t>LOCACAO TENDA MODELO PIRAMIDE, 06 X 06 METROS. COM CALHAS PARA CAPTACAO DE AGUA E ESCOAMENTO PELAS   COLUNAS   LATERAIS  E ESTRUTURA GALVANIZADA. DEVERÁ SER APRESENTADO ART (ANOTAÇÃO DE RESPONSABILIDADE TÉCNICA) DE MONTAGEM DAS TENDAS PARA CADA EVENTO NA SUA RESPECTIVA DATA.  (OBS. O VALOR PARA LOCAÇÃO UNITÁRIO POR DIÁRIA).</t>
  </si>
  <si>
    <t>LOCAÇÃO DE FECHAMENTO LATERAL DA TENDA 06X06, EM LONA SINTÉTICA, COM GANCHOS CROMADOS E ILHÓS NA  LATERAL, INCLUINDO, FRETE E MÃO DE OBRA DE INSTALAÇÃO. OBS.: O VALOR DA PROPOSTA PARA LOCAÇÃO DO FECHAMENTO LATERAL DA TENDA SERÁ ÚNICO PARA TODOS OS DIAS DO EVENTO, OU SEJA, NÃO SERÁ POR DIÁRIA. PODERÁ TER EVENTOS COM 02, 03 OU NO MÁXIMO 05 DIAS</t>
  </si>
  <si>
    <t>LOCAÇÃO DE FECHAMENTO LATERAL DA TENDA 06X06, EM LONA SINTÉTICA, COM GANCHOS CROMADOS E ILHÓS NA  LATERAL, INCLUINDO, FRETE E MÃO DE OBRA DE INSTALAÇÃO. OBS.: O VALOR DA PROPOSTA PARA LOCAÇÃO DO FECHAMENTO LATERAL DA TENDA SERÁ ÚNICO PARA A DIÁRIA</t>
  </si>
  <si>
    <t>LOTE -&gt; 0025 - LOCAÇÃO DE TENDA MODELO PIRAMIDE E FECHAMENTO LATERAL DA TENDA 10 X 10 M.</t>
  </si>
  <si>
    <t>LOCACAO TENDA MODELO PIRAMIDE, 10 X 10 METYROS, COM CALHAS PARA CAPTACAO DE AGUA E ESCOAMENTO PELAS  COLUNAS LATERAIS   E ESTRUTURA GALVANIZADA . DEVERÁ SER APRESENTADO ART (ANOTAÇÃO DE RESPONSABILIDADE TÉCNICA) DE MONTAGEM DAS TENDAS PARA CADA EVENTO NA SUA RESPECTIVA DATA (OBS. O VALOR PARA LOCAÇÃO UNITÁRIO SERÁ ÚNICO PARA TODOS OS DIAS DO EVENTO; OU SEJA, NÃO SERÁ POR DIÁRIA. PODERÁ TER EVENTOS E 01, 02, 03, 04 E NO MÁXIMO DE 05 DIAS).</t>
  </si>
  <si>
    <t>LOCACAO TENDA MODELO PIRAMIDE, 10 X 10 METYROS, COM CALHAS PARA CAPTACAO DE AGUA E ESCOAMENTO PELAS  COLUNAS  LATERAIS   E ESTRUTURA GALVANIZADA . DEVERÁ SER APRESENTADO ART (ANOTAÇÃO DE RESPONSABILIDADE TÉCNICA) DE MONTAGEM DAS TENDAS PARA CADA EVENTO NA SUA RESPECTIVA DATA (OBS. O VALOR PARA LOCAÇÃO UNITÁRIO SERÁ POR DIÁRIA).</t>
  </si>
  <si>
    <t>LOCAÇÃO DE FECHAMENTO LATERAL DA TENDA 10×10, EM LONA SINTÉTICA, COM GANCHOS CROMADOS E ILHÓS NA  LATERAL, INCLUINDO, FRETE E MÃO DE OBRA DE INSTALAÇÃO. OBS.: O VALOR DA PROPOSTA PARA LOCAÇÃO DO FECHAMENTO LATERAL DA TENDA SERÁ ÚNICO PARA TODOS OS DIAS DO EVENTO, OU SEJA, NÃO SERÁ POR DIÁRIA. PODERÁ TER EVENTOS COM 02, 03 OU NO MÁXIMO 05 DIAS</t>
  </si>
  <si>
    <t>LOCAÇÃO DE FECHAMENTO LATERAL DA TENDA 10×10, EM LONA SINTÉTICA, COM GANCHOS CROMADOS E ILHÓS NA  LATERAL, INCLUINDO, FRETE E MÃO DE OBRA DE INSTALAÇÃO. OBS.: O VALOR DA PROPOSTA PARA LOCAÇÃO DO FECHAMENTO LATERAL DA TENDA SERÁ ÚNICO PARA A DIÁRIA</t>
  </si>
  <si>
    <t>LOTE -&gt; 0026 - SERVIÇO DE SEGURANÇA/APOIO EM EVENTOS.</t>
  </si>
  <si>
    <t>SEGURANÇA/APOIO EM EVENTOS, UNIFORMIZADOS, PORTANDO RÁDIOS DE COMUNICAÇÃO,   COM ALIMENTAÇÃO E   ESTADIA INCLUSA.(OBS. O VALOR DEVE SER CONSIDERADO POR HORA)</t>
  </si>
  <si>
    <t>SEGURANÇA/APOIO EM EVENTOS, UNIFORMIZADOS, PORTANDO RÁDIOS DE COMUNICAÇÃO,   JORNADA DE 08 HORAS COM COM ALIMENTAÇÃO E ESTADIA INCLUSA.</t>
  </si>
  <si>
    <t xml:space="preserve">LOTE -&gt; 0027 - LOCAÇÃO DE PLACAS EM AÇO PARA FECHAMENTO. </t>
  </si>
  <si>
    <t>LOCAÇÃO DE PLACAS DE FECHAMENTO. PLACAS DE FECHAMENTO TIPO TAPUMES EM AÇO OU MATERIAL SIMILAR,  INDEVASSÁVEIS, COM NO MÍNIMO 2,20 METROS DE ALTURA, A SEREM COLOCADAS CONTINUAMENTE, CAPAZES DE ISOLAR A PASSAGEM DE PESSOAS E ANIMAIS. MONTAGEM E MANUTENÇÃO DURANTE TODO O EVENTO A CARGO DO LOCATÁRIO. .</t>
  </si>
  <si>
    <t>LOTE -&gt; 0028 - LOCAÇÃO DE ÔNIBUS/CARRETA DA ALEGRIA.</t>
  </si>
  <si>
    <t>LOCAÇÃO DE ONIBUS/CARRETA PERSONALIZADA - CARRETA DA ALEGRIA (PASSEIO) , COM NO MÍNIMO 18 METROS,  DOIS ANDARES, CAPACIDADE DE TRANSPORTAR ATÉ 140 PESSOAS SENTADAS, COM SOM DE QUALIDADE, MICROFONE SEMFIO E LUZES DE LED NAS LATERAIS– A PLAYLIST DURANTE O TRAJETO DEVERÁ SER DE ACORDO COM O PÚBLICO A SER ATENDIDO (INFANTIL OU ADOLESCENTE) A SER INFORMADO PELA CONTRATANTE. MOTORISTA E AUXILIARES PRÓPRIOS DA CONTRATADA. CERTIFICADOS DE SEGURANÇA VIGENTES, AUTOMAÇÃO ELÉTRICA COM CERTIFICADOS VIGENTES, AMBOS PELO DETRAN, ANIMAÇÃO COM PERSONAGENS INCLUSA, COMBUSTÍVEL INCLUSO.</t>
  </si>
  <si>
    <t>LOTE -&gt; 0029 - LOCAÇÃO DE OMBRELONE.</t>
  </si>
  <si>
    <t>LOCAÇÃO DE OMBRELONE COM MEDIDAS APROXIMADAS: 3,65 M DE COMPRIMENTO; 3,00 METROS DE LARGURA E 2,75  METROS DE ALTURA (MEDIDAS COM OMBRELONE ABERTO), ROTAÇÃO DE 360° ACIONADA POR PEDAL E MANIVELA PARA ABERTURA E INCLINAÇÃO EM 6 POSIÇÕES. (OBS. O VALOR PARA LOCAÇÃO UNITÁRIO SERÁ ÚNICO PARA TODOS OS DIAS DO EVENTO; OU SEJA, NÃO SERÁ POR DIÁRIA. PODERÁ TER EVENTOS E 01, 02, 03, 04 E NO MÁXIMO DE 05 DIAS).</t>
  </si>
  <si>
    <t>LOCAÇÃO DE OMBRELONE COM MEDIDAS APROXIMADAS: 3,65 M DE COMPRIMENTO; 3,00 METROS DE LARGURA E 2,75  METROS DE ALTURA (MEDIDAS COM OMBRELONE ABERTO), ROTAÇÃO DE 360° ACIONADA POR PEDAL E MANIVELA PARA ABERTURA E INCLINAÇÃO EM 6 POSIÇÕES. (OBS. O VALOR PARA LOCAÇÃO UNITÁRIO SERÁ DIÁRIA.</t>
  </si>
  <si>
    <t>LOTE -&gt; 0030 - LOCAÇÃO DE PAINEL DE LED.</t>
  </si>
  <si>
    <t>LOCAÇÃO DE DIÁRIA, POR 24H, DE PAINEL DE LED MODELO P3 INDOOR SMD, ALTA RESOLUÇÃO, INCLUINDO SERVIÇO DE MONTAGEM/DESMONTAGEM E OPERAÇÃO</t>
  </si>
  <si>
    <t>M²</t>
  </si>
  <si>
    <t>LOTE -&gt; 0031 - LOCAÇÃO CARRO DE SOM.</t>
  </si>
  <si>
    <t>LOCAÇÃO DE CARRO SOM, COM CONDUTOR HABILITADO. O VEÍCULO DEVERÁ POSSUIR GERADOR/BATERIA PRÓPRIO,  MICROFONES, LEITOR CD E PEN DRIVE E SOM COM POTÊNCIA IGUAL OU SUPERIOR A 3.000 WATTS. GASOLINA, ALIMENTAÇÃO E ESTADIA, INCLUSOS.</t>
  </si>
  <si>
    <t>LOTE -&gt; 0032 - LOCAÇÃO DE SOM DE MICRO PORTE.</t>
  </si>
  <si>
    <t>LOCAÇÃO DE SOM MICRO PORTE, PARA EVENTOS DE ATÉ DUZENTAS PESSOAS, COMPOSTO POR: 2 CAIXAS SUBWOFER;  2 CAIXAS MÉDIO GRAVE/AGUDO; 3 AMPLIFICADORES DE POTÊNCIA PARA ALIMENTAÇÃO DE CAIXAS GRAVE,MÉDIOS E AGUDOS MESA DE SOM MÍNIMO 16 CANAIS;2 MICROFONES SEM FIO +PEDESTAIS; MICROFONES COM FIO CONFORME SOLICITADO PELO ARTISTASISTEMA DE RETORNO DE PALCO; SISTEMA DE ILUMINAÇÃO CANHÕES PAR LED RGB PARA ILUMINAÇÃO DO PALCO 1 MESA DMX (OBS. O VALOR PARA LOCAÇÃO UNITÁRIO SERÁ POR DIÁRIA)</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</si>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</sst>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tabSelected="1" topLeftCell="A109" workbookViewId="0">
      <selection activeCell="F21" sqref="F21"/>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1881</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59" t="s">
        <v>130</v>
      </c>
      <c r="B15" s="59" t="s">
        <v>131</v>
      </c>
      <c r="C15" s="60" t="s">
        <v>132</v>
      </c>
      <c r="D15" s="59" t="s">
        <v>133</v>
      </c>
      <c r="E15" s="59" t="s">
        <v>134</v>
      </c>
      <c r="F15" s="59" t="s">
        <v>135</v>
      </c>
      <c r="G15" s="59" t="s">
        <v>136</v>
      </c>
      <c r="H15" s="59" t="s">
        <v>137</v>
      </c>
      <c r="I15" s="59" t="s">
        <v>138</v>
      </c>
    </row>
    <row r="16" spans="1:9" ht="15" x14ac:dyDescent="0.2">
      <c r="A16" s="43" t="s">
        <v>21</v>
      </c>
      <c r="B16" s="44"/>
      <c r="C16" s="44"/>
      <c r="D16" s="44"/>
      <c r="E16" s="44"/>
      <c r="F16" s="44"/>
      <c r="G16" s="44"/>
      <c r="H16" s="45">
        <f>SUM(H17:H18)</f>
        <v>0</v>
      </c>
      <c r="I16" s="46"/>
    </row>
    <row r="17" spans="1:9" ht="56.25" x14ac:dyDescent="0.2">
      <c r="A17" s="48">
        <v>1</v>
      </c>
      <c r="B17" s="47">
        <v>403637</v>
      </c>
      <c r="C17" s="49" t="s">
        <v>22</v>
      </c>
      <c r="D17" s="51">
        <v>200</v>
      </c>
      <c r="E17" s="47" t="s">
        <v>23</v>
      </c>
      <c r="F17" s="53"/>
      <c r="G17" s="54"/>
      <c r="H17" s="51">
        <f>D17*G17</f>
        <v>0</v>
      </c>
      <c r="I17" s="52"/>
    </row>
    <row r="18" spans="1:9" ht="45" x14ac:dyDescent="0.2">
      <c r="A18" s="48">
        <v>2</v>
      </c>
      <c r="B18" s="47">
        <v>403638</v>
      </c>
      <c r="C18" s="49" t="s">
        <v>24</v>
      </c>
      <c r="D18" s="51">
        <v>100</v>
      </c>
      <c r="E18" s="47" t="s">
        <v>25</v>
      </c>
      <c r="F18" s="53"/>
      <c r="G18" s="54"/>
      <c r="H18" s="51">
        <f>D18*G18</f>
        <v>0</v>
      </c>
      <c r="I18" s="52"/>
    </row>
    <row r="19" spans="1:9" ht="15" x14ac:dyDescent="0.2">
      <c r="A19" s="43" t="s">
        <v>26</v>
      </c>
      <c r="B19" s="44"/>
      <c r="C19" s="44"/>
      <c r="D19" s="44"/>
      <c r="E19" s="44"/>
      <c r="F19" s="44"/>
      <c r="G19" s="44"/>
      <c r="H19" s="45">
        <f>SUM(H20:H23)</f>
        <v>0</v>
      </c>
      <c r="I19" s="46"/>
    </row>
    <row r="20" spans="1:9" ht="168.75" x14ac:dyDescent="0.2">
      <c r="A20" s="48">
        <v>1</v>
      </c>
      <c r="B20" s="47">
        <v>403639</v>
      </c>
      <c r="C20" s="49" t="s">
        <v>27</v>
      </c>
      <c r="D20" s="51">
        <v>400</v>
      </c>
      <c r="E20" s="47" t="s">
        <v>25</v>
      </c>
      <c r="F20" s="53"/>
      <c r="G20" s="54"/>
      <c r="H20" s="51">
        <f>D20*G20</f>
        <v>0</v>
      </c>
      <c r="I20" s="52"/>
    </row>
    <row r="21" spans="1:9" ht="146.25" x14ac:dyDescent="0.2">
      <c r="A21" s="48">
        <v>2</v>
      </c>
      <c r="B21" s="47">
        <v>403641</v>
      </c>
      <c r="C21" s="49" t="s">
        <v>28</v>
      </c>
      <c r="D21" s="51">
        <v>400</v>
      </c>
      <c r="E21" s="47" t="s">
        <v>25</v>
      </c>
      <c r="F21" s="53"/>
      <c r="G21" s="54"/>
      <c r="H21" s="51">
        <f>D21*G21</f>
        <v>0</v>
      </c>
      <c r="I21" s="52"/>
    </row>
    <row r="22" spans="1:9" ht="236.25" x14ac:dyDescent="0.2">
      <c r="A22" s="48">
        <v>3</v>
      </c>
      <c r="B22" s="47">
        <v>403640</v>
      </c>
      <c r="C22" s="49" t="s">
        <v>29</v>
      </c>
      <c r="D22" s="51">
        <v>100</v>
      </c>
      <c r="E22" s="47" t="s">
        <v>25</v>
      </c>
      <c r="F22" s="53"/>
      <c r="G22" s="54"/>
      <c r="H22" s="51">
        <f>D22*G22</f>
        <v>0</v>
      </c>
      <c r="I22" s="52"/>
    </row>
    <row r="23" spans="1:9" ht="202.5" x14ac:dyDescent="0.2">
      <c r="A23" s="48">
        <v>4</v>
      </c>
      <c r="B23" s="47">
        <v>403642</v>
      </c>
      <c r="C23" s="49" t="s">
        <v>30</v>
      </c>
      <c r="D23" s="51">
        <v>100</v>
      </c>
      <c r="E23" s="47" t="s">
        <v>25</v>
      </c>
      <c r="F23" s="53"/>
      <c r="G23" s="54"/>
      <c r="H23" s="51">
        <f>D23*G23</f>
        <v>0</v>
      </c>
      <c r="I23" s="52"/>
    </row>
    <row r="24" spans="1:9" ht="15" x14ac:dyDescent="0.2">
      <c r="A24" s="43" t="s">
        <v>31</v>
      </c>
      <c r="B24" s="44"/>
      <c r="C24" s="44"/>
      <c r="D24" s="44"/>
      <c r="E24" s="44"/>
      <c r="F24" s="44"/>
      <c r="G24" s="44"/>
      <c r="H24" s="45">
        <f>SUM(H25:H30)</f>
        <v>0</v>
      </c>
      <c r="I24" s="46"/>
    </row>
    <row r="25" spans="1:9" ht="67.5" x14ac:dyDescent="0.2">
      <c r="A25" s="48">
        <v>1</v>
      </c>
      <c r="B25" s="47">
        <v>403643</v>
      </c>
      <c r="C25" s="49" t="s">
        <v>32</v>
      </c>
      <c r="D25" s="51">
        <v>1000</v>
      </c>
      <c r="E25" s="47" t="s">
        <v>25</v>
      </c>
      <c r="F25" s="53"/>
      <c r="G25" s="54"/>
      <c r="H25" s="51">
        <f>D25*G25</f>
        <v>0</v>
      </c>
      <c r="I25" s="52"/>
    </row>
    <row r="26" spans="1:9" ht="45" x14ac:dyDescent="0.2">
      <c r="A26" s="48">
        <v>2</v>
      </c>
      <c r="B26" s="47">
        <v>403644</v>
      </c>
      <c r="C26" s="49" t="s">
        <v>33</v>
      </c>
      <c r="D26" s="51">
        <v>1000</v>
      </c>
      <c r="E26" s="47" t="s">
        <v>25</v>
      </c>
      <c r="F26" s="53"/>
      <c r="G26" s="54"/>
      <c r="H26" s="51">
        <f>D26*G26</f>
        <v>0</v>
      </c>
      <c r="I26" s="52"/>
    </row>
    <row r="27" spans="1:9" ht="33.75" x14ac:dyDescent="0.2">
      <c r="A27" s="48">
        <v>3</v>
      </c>
      <c r="B27" s="47">
        <v>403646</v>
      </c>
      <c r="C27" s="49" t="s">
        <v>34</v>
      </c>
      <c r="D27" s="51">
        <v>1500</v>
      </c>
      <c r="E27" s="47" t="s">
        <v>25</v>
      </c>
      <c r="F27" s="53"/>
      <c r="G27" s="54"/>
      <c r="H27" s="51">
        <f>D27*G27</f>
        <v>0</v>
      </c>
      <c r="I27" s="52"/>
    </row>
    <row r="28" spans="1:9" ht="56.25" x14ac:dyDescent="0.2">
      <c r="A28" s="48">
        <v>4</v>
      </c>
      <c r="B28" s="47">
        <v>403645</v>
      </c>
      <c r="C28" s="49" t="s">
        <v>35</v>
      </c>
      <c r="D28" s="51">
        <v>1000</v>
      </c>
      <c r="E28" s="47" t="s">
        <v>25</v>
      </c>
      <c r="F28" s="53"/>
      <c r="G28" s="54"/>
      <c r="H28" s="51">
        <f>D28*G28</f>
        <v>0</v>
      </c>
      <c r="I28" s="52"/>
    </row>
    <row r="29" spans="1:9" ht="67.5" x14ac:dyDescent="0.2">
      <c r="A29" s="48">
        <v>5</v>
      </c>
      <c r="B29" s="47">
        <v>403647</v>
      </c>
      <c r="C29" s="49" t="s">
        <v>36</v>
      </c>
      <c r="D29" s="51">
        <v>1000</v>
      </c>
      <c r="E29" s="47" t="s">
        <v>25</v>
      </c>
      <c r="F29" s="53"/>
      <c r="G29" s="54"/>
      <c r="H29" s="51">
        <f>D29*G29</f>
        <v>0</v>
      </c>
      <c r="I29" s="52"/>
    </row>
    <row r="30" spans="1:9" ht="45" x14ac:dyDescent="0.2">
      <c r="A30" s="48">
        <v>6</v>
      </c>
      <c r="B30" s="47">
        <v>403649</v>
      </c>
      <c r="C30" s="49" t="s">
        <v>37</v>
      </c>
      <c r="D30" s="51">
        <v>2000</v>
      </c>
      <c r="E30" s="47" t="s">
        <v>25</v>
      </c>
      <c r="F30" s="53"/>
      <c r="G30" s="54"/>
      <c r="H30" s="51">
        <f>D30*G30</f>
        <v>0</v>
      </c>
      <c r="I30" s="52"/>
    </row>
    <row r="31" spans="1:9" ht="15" x14ac:dyDescent="0.2">
      <c r="A31" s="43" t="s">
        <v>38</v>
      </c>
      <c r="B31" s="44"/>
      <c r="C31" s="44"/>
      <c r="D31" s="44"/>
      <c r="E31" s="44"/>
      <c r="F31" s="44"/>
      <c r="G31" s="44"/>
      <c r="H31" s="45">
        <f>SUM(H32:H32)</f>
        <v>0</v>
      </c>
      <c r="I31" s="46"/>
    </row>
    <row r="32" spans="1:9" ht="56.25" x14ac:dyDescent="0.2">
      <c r="A32" s="48">
        <v>1</v>
      </c>
      <c r="B32" s="47">
        <v>403650</v>
      </c>
      <c r="C32" s="49" t="s">
        <v>39</v>
      </c>
      <c r="D32" s="51">
        <v>15</v>
      </c>
      <c r="E32" s="47" t="s">
        <v>25</v>
      </c>
      <c r="F32" s="53"/>
      <c r="G32" s="54"/>
      <c r="H32" s="51">
        <f>D32*G32</f>
        <v>0</v>
      </c>
      <c r="I32" s="52"/>
    </row>
    <row r="33" spans="1:9" ht="15" x14ac:dyDescent="0.2">
      <c r="A33" s="43" t="s">
        <v>40</v>
      </c>
      <c r="B33" s="44"/>
      <c r="C33" s="44"/>
      <c r="D33" s="44"/>
      <c r="E33" s="44"/>
      <c r="F33" s="44"/>
      <c r="G33" s="44"/>
      <c r="H33" s="45">
        <f>SUM(H34:H35)</f>
        <v>0</v>
      </c>
      <c r="I33" s="46"/>
    </row>
    <row r="34" spans="1:9" ht="90" x14ac:dyDescent="0.2">
      <c r="A34" s="48">
        <v>1</v>
      </c>
      <c r="B34" s="47">
        <v>403651</v>
      </c>
      <c r="C34" s="49" t="s">
        <v>41</v>
      </c>
      <c r="D34" s="51">
        <v>500</v>
      </c>
      <c r="E34" s="47" t="s">
        <v>25</v>
      </c>
      <c r="F34" s="53"/>
      <c r="G34" s="54"/>
      <c r="H34" s="51">
        <f>D34*G34</f>
        <v>0</v>
      </c>
      <c r="I34" s="52"/>
    </row>
    <row r="35" spans="1:9" ht="67.5" x14ac:dyDescent="0.2">
      <c r="A35" s="48">
        <v>2</v>
      </c>
      <c r="B35" s="47">
        <v>403652</v>
      </c>
      <c r="C35" s="49" t="s">
        <v>42</v>
      </c>
      <c r="D35" s="51">
        <v>500</v>
      </c>
      <c r="E35" s="47" t="s">
        <v>25</v>
      </c>
      <c r="F35" s="53"/>
      <c r="G35" s="54"/>
      <c r="H35" s="51">
        <f>D35*G35</f>
        <v>0</v>
      </c>
      <c r="I35" s="52"/>
    </row>
    <row r="36" spans="1:9" ht="15" x14ac:dyDescent="0.2">
      <c r="A36" s="43" t="s">
        <v>43</v>
      </c>
      <c r="B36" s="44"/>
      <c r="C36" s="44"/>
      <c r="D36" s="44"/>
      <c r="E36" s="44"/>
      <c r="F36" s="44"/>
      <c r="G36" s="44"/>
      <c r="H36" s="45">
        <f>SUM(H37:H38)</f>
        <v>0</v>
      </c>
      <c r="I36" s="46"/>
    </row>
    <row r="37" spans="1:9" ht="348.75" x14ac:dyDescent="0.2">
      <c r="A37" s="48">
        <v>1</v>
      </c>
      <c r="B37" s="47">
        <v>403653</v>
      </c>
      <c r="C37" s="49" t="s">
        <v>44</v>
      </c>
      <c r="D37" s="51">
        <v>12</v>
      </c>
      <c r="E37" s="47" t="s">
        <v>25</v>
      </c>
      <c r="F37" s="53"/>
      <c r="G37" s="54"/>
      <c r="H37" s="51">
        <f>D37*G37</f>
        <v>0</v>
      </c>
      <c r="I37" s="52"/>
    </row>
    <row r="38" spans="1:9" ht="315" x14ac:dyDescent="0.2">
      <c r="A38" s="48">
        <v>2</v>
      </c>
      <c r="B38" s="47">
        <v>403654</v>
      </c>
      <c r="C38" s="49" t="s">
        <v>45</v>
      </c>
      <c r="D38" s="51">
        <v>50</v>
      </c>
      <c r="E38" s="47" t="s">
        <v>25</v>
      </c>
      <c r="F38" s="53"/>
      <c r="G38" s="54"/>
      <c r="H38" s="51">
        <f>D38*G38</f>
        <v>0</v>
      </c>
      <c r="I38" s="52"/>
    </row>
    <row r="39" spans="1:9" ht="15" x14ac:dyDescent="0.2">
      <c r="A39" s="43" t="s">
        <v>46</v>
      </c>
      <c r="B39" s="44"/>
      <c r="C39" s="44"/>
      <c r="D39" s="44"/>
      <c r="E39" s="44"/>
      <c r="F39" s="44"/>
      <c r="G39" s="44"/>
      <c r="H39" s="45">
        <f>SUM(H40:H41)</f>
        <v>0</v>
      </c>
      <c r="I39" s="46"/>
    </row>
    <row r="40" spans="1:9" ht="67.5" x14ac:dyDescent="0.2">
      <c r="A40" s="48">
        <v>1</v>
      </c>
      <c r="B40" s="47">
        <v>403655</v>
      </c>
      <c r="C40" s="49" t="s">
        <v>47</v>
      </c>
      <c r="D40" s="51">
        <v>2000</v>
      </c>
      <c r="E40" s="47" t="s">
        <v>48</v>
      </c>
      <c r="F40" s="53"/>
      <c r="G40" s="54"/>
      <c r="H40" s="51">
        <f>D40*G40</f>
        <v>0</v>
      </c>
      <c r="I40" s="52"/>
    </row>
    <row r="41" spans="1:9" ht="33.75" x14ac:dyDescent="0.2">
      <c r="A41" s="48">
        <v>2</v>
      </c>
      <c r="B41" s="47">
        <v>403657</v>
      </c>
      <c r="C41" s="49" t="s">
        <v>49</v>
      </c>
      <c r="D41" s="51">
        <v>4000</v>
      </c>
      <c r="E41" s="47" t="s">
        <v>48</v>
      </c>
      <c r="F41" s="53"/>
      <c r="G41" s="54"/>
      <c r="H41" s="51">
        <f>D41*G41</f>
        <v>0</v>
      </c>
      <c r="I41" s="52"/>
    </row>
    <row r="42" spans="1:9" ht="15" x14ac:dyDescent="0.2">
      <c r="A42" s="43" t="s">
        <v>50</v>
      </c>
      <c r="B42" s="44"/>
      <c r="C42" s="44"/>
      <c r="D42" s="44"/>
      <c r="E42" s="44"/>
      <c r="F42" s="44"/>
      <c r="G42" s="44"/>
      <c r="H42" s="45">
        <f>SUM(H43:H46)</f>
        <v>0</v>
      </c>
      <c r="I42" s="46"/>
    </row>
    <row r="43" spans="1:9" ht="101.25" x14ac:dyDescent="0.2">
      <c r="A43" s="48">
        <v>1</v>
      </c>
      <c r="B43" s="47">
        <v>403658</v>
      </c>
      <c r="C43" s="49" t="s">
        <v>51</v>
      </c>
      <c r="D43" s="51">
        <v>50</v>
      </c>
      <c r="E43" s="47" t="s">
        <v>25</v>
      </c>
      <c r="F43" s="53"/>
      <c r="G43" s="54"/>
      <c r="H43" s="51">
        <f>D43*G43</f>
        <v>0</v>
      </c>
      <c r="I43" s="52"/>
    </row>
    <row r="44" spans="1:9" ht="67.5" x14ac:dyDescent="0.2">
      <c r="A44" s="48">
        <v>2</v>
      </c>
      <c r="B44" s="47">
        <v>403659</v>
      </c>
      <c r="C44" s="49" t="s">
        <v>52</v>
      </c>
      <c r="D44" s="51">
        <v>50</v>
      </c>
      <c r="E44" s="47" t="s">
        <v>25</v>
      </c>
      <c r="F44" s="53"/>
      <c r="G44" s="54"/>
      <c r="H44" s="51">
        <f>D44*G44</f>
        <v>0</v>
      </c>
      <c r="I44" s="52"/>
    </row>
    <row r="45" spans="1:9" ht="101.25" x14ac:dyDescent="0.2">
      <c r="A45" s="48">
        <v>3</v>
      </c>
      <c r="B45" s="47">
        <v>403660</v>
      </c>
      <c r="C45" s="49" t="s">
        <v>53</v>
      </c>
      <c r="D45" s="51">
        <v>50</v>
      </c>
      <c r="E45" s="47" t="s">
        <v>25</v>
      </c>
      <c r="F45" s="53"/>
      <c r="G45" s="54"/>
      <c r="H45" s="51">
        <f>D45*G45</f>
        <v>0</v>
      </c>
      <c r="I45" s="52"/>
    </row>
    <row r="46" spans="1:9" ht="67.5" x14ac:dyDescent="0.2">
      <c r="A46" s="48">
        <v>4</v>
      </c>
      <c r="B46" s="47">
        <v>403662</v>
      </c>
      <c r="C46" s="49" t="s">
        <v>54</v>
      </c>
      <c r="D46" s="51">
        <v>50</v>
      </c>
      <c r="E46" s="47" t="s">
        <v>25</v>
      </c>
      <c r="F46" s="53"/>
      <c r="G46" s="54"/>
      <c r="H46" s="51">
        <f>D46*G46</f>
        <v>0</v>
      </c>
      <c r="I46" s="52"/>
    </row>
    <row r="47" spans="1:9" ht="15" x14ac:dyDescent="0.2">
      <c r="A47" s="43" t="s">
        <v>55</v>
      </c>
      <c r="B47" s="44"/>
      <c r="C47" s="44"/>
      <c r="D47" s="44"/>
      <c r="E47" s="44"/>
      <c r="F47" s="44"/>
      <c r="G47" s="44"/>
      <c r="H47" s="45">
        <f>SUM(H48:H49)</f>
        <v>0</v>
      </c>
      <c r="I47" s="46"/>
    </row>
    <row r="48" spans="1:9" ht="292.5" x14ac:dyDescent="0.2">
      <c r="A48" s="48">
        <v>1</v>
      </c>
      <c r="B48" s="47">
        <v>403663</v>
      </c>
      <c r="C48" s="49" t="s">
        <v>56</v>
      </c>
      <c r="D48" s="51">
        <v>12</v>
      </c>
      <c r="E48" s="47" t="s">
        <v>25</v>
      </c>
      <c r="F48" s="53"/>
      <c r="G48" s="54"/>
      <c r="H48" s="51">
        <f>D48*G48</f>
        <v>0</v>
      </c>
      <c r="I48" s="52"/>
    </row>
    <row r="49" spans="1:9" ht="270" x14ac:dyDescent="0.2">
      <c r="A49" s="48">
        <v>2</v>
      </c>
      <c r="B49" s="47">
        <v>403664</v>
      </c>
      <c r="C49" s="49" t="s">
        <v>57</v>
      </c>
      <c r="D49" s="51">
        <v>12</v>
      </c>
      <c r="E49" s="47" t="s">
        <v>25</v>
      </c>
      <c r="F49" s="53"/>
      <c r="G49" s="54"/>
      <c r="H49" s="51">
        <f>D49*G49</f>
        <v>0</v>
      </c>
      <c r="I49" s="52"/>
    </row>
    <row r="50" spans="1:9" ht="15" x14ac:dyDescent="0.2">
      <c r="A50" s="43" t="s">
        <v>58</v>
      </c>
      <c r="B50" s="44"/>
      <c r="C50" s="44"/>
      <c r="D50" s="44"/>
      <c r="E50" s="44"/>
      <c r="F50" s="44"/>
      <c r="G50" s="44"/>
      <c r="H50" s="45">
        <f>SUM(H51:H52)</f>
        <v>0</v>
      </c>
      <c r="I50" s="46"/>
    </row>
    <row r="51" spans="1:9" ht="90" x14ac:dyDescent="0.2">
      <c r="A51" s="48">
        <v>1</v>
      </c>
      <c r="B51" s="47">
        <v>403665</v>
      </c>
      <c r="C51" s="49" t="s">
        <v>59</v>
      </c>
      <c r="D51" s="51">
        <v>4000</v>
      </c>
      <c r="E51" s="47" t="s">
        <v>48</v>
      </c>
      <c r="F51" s="53"/>
      <c r="G51" s="54"/>
      <c r="H51" s="51">
        <f>D51*G51</f>
        <v>0</v>
      </c>
      <c r="I51" s="52"/>
    </row>
    <row r="52" spans="1:9" ht="67.5" x14ac:dyDescent="0.2">
      <c r="A52" s="48">
        <v>2</v>
      </c>
      <c r="B52" s="47">
        <v>403666</v>
      </c>
      <c r="C52" s="49" t="s">
        <v>60</v>
      </c>
      <c r="D52" s="51">
        <v>4000</v>
      </c>
      <c r="E52" s="47" t="s">
        <v>48</v>
      </c>
      <c r="F52" s="53"/>
      <c r="G52" s="54"/>
      <c r="H52" s="51">
        <f>D52*G52</f>
        <v>0</v>
      </c>
      <c r="I52" s="52"/>
    </row>
    <row r="53" spans="1:9" ht="15" x14ac:dyDescent="0.2">
      <c r="A53" s="43" t="s">
        <v>61</v>
      </c>
      <c r="B53" s="44"/>
      <c r="C53" s="44"/>
      <c r="D53" s="44"/>
      <c r="E53" s="44"/>
      <c r="F53" s="44"/>
      <c r="G53" s="44"/>
      <c r="H53" s="45">
        <f>SUM(H54:H55)</f>
        <v>0</v>
      </c>
      <c r="I53" s="46"/>
    </row>
    <row r="54" spans="1:9" ht="168.75" x14ac:dyDescent="0.2">
      <c r="A54" s="48">
        <v>1</v>
      </c>
      <c r="B54" s="47">
        <v>403667</v>
      </c>
      <c r="C54" s="49" t="s">
        <v>62</v>
      </c>
      <c r="D54" s="51">
        <v>20</v>
      </c>
      <c r="E54" s="47" t="s">
        <v>25</v>
      </c>
      <c r="F54" s="53"/>
      <c r="G54" s="54"/>
      <c r="H54" s="51">
        <f>D54*G54</f>
        <v>0</v>
      </c>
      <c r="I54" s="52"/>
    </row>
    <row r="55" spans="1:9" ht="135" x14ac:dyDescent="0.2">
      <c r="A55" s="48">
        <v>2</v>
      </c>
      <c r="B55" s="47">
        <v>403668</v>
      </c>
      <c r="C55" s="49" t="s">
        <v>63</v>
      </c>
      <c r="D55" s="51">
        <v>50</v>
      </c>
      <c r="E55" s="47" t="s">
        <v>25</v>
      </c>
      <c r="F55" s="53"/>
      <c r="G55" s="54"/>
      <c r="H55" s="51">
        <f>D55*G55</f>
        <v>0</v>
      </c>
      <c r="I55" s="52"/>
    </row>
    <row r="56" spans="1:9" ht="15" x14ac:dyDescent="0.2">
      <c r="A56" s="43" t="s">
        <v>64</v>
      </c>
      <c r="B56" s="44"/>
      <c r="C56" s="44"/>
      <c r="D56" s="44"/>
      <c r="E56" s="44"/>
      <c r="F56" s="44"/>
      <c r="G56" s="44"/>
      <c r="H56" s="45">
        <f>SUM(H57:H57)</f>
        <v>0</v>
      </c>
      <c r="I56" s="46"/>
    </row>
    <row r="57" spans="1:9" ht="146.25" x14ac:dyDescent="0.2">
      <c r="A57" s="48">
        <v>1</v>
      </c>
      <c r="B57" s="47">
        <v>403669</v>
      </c>
      <c r="C57" s="49" t="s">
        <v>65</v>
      </c>
      <c r="D57" s="51">
        <v>50</v>
      </c>
      <c r="E57" s="47" t="s">
        <v>25</v>
      </c>
      <c r="F57" s="53"/>
      <c r="G57" s="54"/>
      <c r="H57" s="51">
        <f>D57*G57</f>
        <v>0</v>
      </c>
      <c r="I57" s="52"/>
    </row>
    <row r="58" spans="1:9" ht="15" x14ac:dyDescent="0.2">
      <c r="A58" s="43" t="s">
        <v>66</v>
      </c>
      <c r="B58" s="44"/>
      <c r="C58" s="44"/>
      <c r="D58" s="44"/>
      <c r="E58" s="44"/>
      <c r="F58" s="44"/>
      <c r="G58" s="44"/>
      <c r="H58" s="45">
        <f>SUM(H59:H59)</f>
        <v>0</v>
      </c>
      <c r="I58" s="46"/>
    </row>
    <row r="59" spans="1:9" ht="146.25" x14ac:dyDescent="0.2">
      <c r="A59" s="48">
        <v>1</v>
      </c>
      <c r="B59" s="47">
        <v>403670</v>
      </c>
      <c r="C59" s="49" t="s">
        <v>67</v>
      </c>
      <c r="D59" s="51">
        <v>50</v>
      </c>
      <c r="E59" s="47" t="s">
        <v>25</v>
      </c>
      <c r="F59" s="53"/>
      <c r="G59" s="54"/>
      <c r="H59" s="51">
        <f>D59*G59</f>
        <v>0</v>
      </c>
      <c r="I59" s="52"/>
    </row>
    <row r="60" spans="1:9" ht="15" x14ac:dyDescent="0.2">
      <c r="A60" s="43" t="s">
        <v>68</v>
      </c>
      <c r="B60" s="44"/>
      <c r="C60" s="44"/>
      <c r="D60" s="44"/>
      <c r="E60" s="44"/>
      <c r="F60" s="44"/>
      <c r="G60" s="44"/>
      <c r="H60" s="45">
        <f>SUM(H61:H61)</f>
        <v>0</v>
      </c>
      <c r="I60" s="46"/>
    </row>
    <row r="61" spans="1:9" ht="146.25" x14ac:dyDescent="0.2">
      <c r="A61" s="48">
        <v>1</v>
      </c>
      <c r="B61" s="47">
        <v>403671</v>
      </c>
      <c r="C61" s="49" t="s">
        <v>69</v>
      </c>
      <c r="D61" s="51">
        <v>50</v>
      </c>
      <c r="E61" s="47" t="s">
        <v>25</v>
      </c>
      <c r="F61" s="53"/>
      <c r="G61" s="54"/>
      <c r="H61" s="51">
        <f>D61*G61</f>
        <v>0</v>
      </c>
      <c r="I61" s="52"/>
    </row>
    <row r="62" spans="1:9" ht="15" x14ac:dyDescent="0.2">
      <c r="A62" s="43" t="s">
        <v>70</v>
      </c>
      <c r="B62" s="44"/>
      <c r="C62" s="44"/>
      <c r="D62" s="44"/>
      <c r="E62" s="44"/>
      <c r="F62" s="44"/>
      <c r="G62" s="44"/>
      <c r="H62" s="45">
        <f>SUM(H63:H64)</f>
        <v>0</v>
      </c>
      <c r="I62" s="46"/>
    </row>
    <row r="63" spans="1:9" ht="360" x14ac:dyDescent="0.2">
      <c r="A63" s="48">
        <v>1</v>
      </c>
      <c r="B63" s="47">
        <v>403673</v>
      </c>
      <c r="C63" s="49" t="s">
        <v>71</v>
      </c>
      <c r="D63" s="51">
        <v>20</v>
      </c>
      <c r="E63" s="47" t="s">
        <v>25</v>
      </c>
      <c r="F63" s="53"/>
      <c r="G63" s="54"/>
      <c r="H63" s="51">
        <f>D63*G63</f>
        <v>0</v>
      </c>
      <c r="I63" s="52"/>
    </row>
    <row r="64" spans="1:9" ht="326.25" x14ac:dyDescent="0.2">
      <c r="A64" s="48">
        <v>2</v>
      </c>
      <c r="B64" s="47">
        <v>403674</v>
      </c>
      <c r="C64" s="49" t="s">
        <v>72</v>
      </c>
      <c r="D64" s="51">
        <v>20</v>
      </c>
      <c r="E64" s="47" t="s">
        <v>25</v>
      </c>
      <c r="F64" s="53"/>
      <c r="G64" s="54"/>
      <c r="H64" s="51">
        <f>D64*G64</f>
        <v>0</v>
      </c>
      <c r="I64" s="52"/>
    </row>
    <row r="65" spans="1:9" ht="15" x14ac:dyDescent="0.2">
      <c r="A65" s="43" t="s">
        <v>73</v>
      </c>
      <c r="B65" s="44"/>
      <c r="C65" s="44"/>
      <c r="D65" s="44"/>
      <c r="E65" s="44"/>
      <c r="F65" s="44"/>
      <c r="G65" s="44"/>
      <c r="H65" s="45">
        <f>SUM(H66:H66)</f>
        <v>0</v>
      </c>
      <c r="I65" s="46"/>
    </row>
    <row r="66" spans="1:9" ht="112.5" x14ac:dyDescent="0.2">
      <c r="A66" s="48">
        <v>1</v>
      </c>
      <c r="B66" s="47">
        <v>403675</v>
      </c>
      <c r="C66" s="49" t="s">
        <v>74</v>
      </c>
      <c r="D66" s="51">
        <v>12</v>
      </c>
      <c r="E66" s="47" t="s">
        <v>25</v>
      </c>
      <c r="F66" s="53"/>
      <c r="G66" s="54"/>
      <c r="H66" s="51">
        <f>D66*G66</f>
        <v>0</v>
      </c>
      <c r="I66" s="52"/>
    </row>
    <row r="67" spans="1:9" ht="15" x14ac:dyDescent="0.2">
      <c r="A67" s="43" t="s">
        <v>75</v>
      </c>
      <c r="B67" s="44"/>
      <c r="C67" s="44"/>
      <c r="D67" s="44"/>
      <c r="E67" s="44"/>
      <c r="F67" s="44"/>
      <c r="G67" s="44"/>
      <c r="H67" s="45">
        <f>SUM(H68:H68)</f>
        <v>0</v>
      </c>
      <c r="I67" s="46"/>
    </row>
    <row r="68" spans="1:9" ht="90" x14ac:dyDescent="0.2">
      <c r="A68" s="48">
        <v>1</v>
      </c>
      <c r="B68" s="47">
        <v>403676</v>
      </c>
      <c r="C68" s="49" t="s">
        <v>76</v>
      </c>
      <c r="D68" s="51">
        <v>15</v>
      </c>
      <c r="E68" s="47" t="s">
        <v>25</v>
      </c>
      <c r="F68" s="53"/>
      <c r="G68" s="54"/>
      <c r="H68" s="51">
        <f>D68*G68</f>
        <v>0</v>
      </c>
      <c r="I68" s="52"/>
    </row>
    <row r="69" spans="1:9" ht="15" x14ac:dyDescent="0.2">
      <c r="A69" s="43" t="s">
        <v>77</v>
      </c>
      <c r="B69" s="44"/>
      <c r="C69" s="44"/>
      <c r="D69" s="44"/>
      <c r="E69" s="44"/>
      <c r="F69" s="44"/>
      <c r="G69" s="44"/>
      <c r="H69" s="45">
        <f>SUM(H70:H70)</f>
        <v>0</v>
      </c>
      <c r="I69" s="46"/>
    </row>
    <row r="70" spans="1:9" ht="135" x14ac:dyDescent="0.2">
      <c r="A70" s="48">
        <v>1</v>
      </c>
      <c r="B70" s="47">
        <v>403677</v>
      </c>
      <c r="C70" s="49" t="s">
        <v>78</v>
      </c>
      <c r="D70" s="51">
        <v>20</v>
      </c>
      <c r="E70" s="47" t="s">
        <v>25</v>
      </c>
      <c r="F70" s="53"/>
      <c r="G70" s="54"/>
      <c r="H70" s="51">
        <f>D70*G70</f>
        <v>0</v>
      </c>
      <c r="I70" s="52"/>
    </row>
    <row r="71" spans="1:9" ht="15" x14ac:dyDescent="0.2">
      <c r="A71" s="43" t="s">
        <v>79</v>
      </c>
      <c r="B71" s="44"/>
      <c r="C71" s="44"/>
      <c r="D71" s="44"/>
      <c r="E71" s="44"/>
      <c r="F71" s="44"/>
      <c r="G71" s="44"/>
      <c r="H71" s="45">
        <f>SUM(H72:H73)</f>
        <v>0</v>
      </c>
      <c r="I71" s="46"/>
    </row>
    <row r="72" spans="1:9" ht="78.75" x14ac:dyDescent="0.2">
      <c r="A72" s="48">
        <v>1</v>
      </c>
      <c r="B72" s="47">
        <v>403678</v>
      </c>
      <c r="C72" s="49" t="s">
        <v>80</v>
      </c>
      <c r="D72" s="51">
        <v>20</v>
      </c>
      <c r="E72" s="47" t="s">
        <v>25</v>
      </c>
      <c r="F72" s="53"/>
      <c r="G72" s="54"/>
      <c r="H72" s="51">
        <f>D72*G72</f>
        <v>0</v>
      </c>
      <c r="I72" s="52"/>
    </row>
    <row r="73" spans="1:9" ht="45" x14ac:dyDescent="0.2">
      <c r="A73" s="48">
        <v>2</v>
      </c>
      <c r="B73" s="47">
        <v>403679</v>
      </c>
      <c r="C73" s="49" t="s">
        <v>81</v>
      </c>
      <c r="D73" s="51">
        <v>50</v>
      </c>
      <c r="E73" s="47" t="s">
        <v>25</v>
      </c>
      <c r="F73" s="53"/>
      <c r="G73" s="54"/>
      <c r="H73" s="51">
        <f>D73*G73</f>
        <v>0</v>
      </c>
      <c r="I73" s="52"/>
    </row>
    <row r="74" spans="1:9" ht="15" x14ac:dyDescent="0.2">
      <c r="A74" s="43" t="s">
        <v>82</v>
      </c>
      <c r="B74" s="44"/>
      <c r="C74" s="44"/>
      <c r="D74" s="44"/>
      <c r="E74" s="44"/>
      <c r="F74" s="44"/>
      <c r="G74" s="44"/>
      <c r="H74" s="45">
        <f>SUM(H75:H76)</f>
        <v>0</v>
      </c>
      <c r="I74" s="46"/>
    </row>
    <row r="75" spans="1:9" ht="45" x14ac:dyDescent="0.2">
      <c r="A75" s="48">
        <v>1</v>
      </c>
      <c r="B75" s="47">
        <v>403681</v>
      </c>
      <c r="C75" s="49" t="s">
        <v>83</v>
      </c>
      <c r="D75" s="51">
        <v>50</v>
      </c>
      <c r="E75" s="47" t="s">
        <v>25</v>
      </c>
      <c r="F75" s="53"/>
      <c r="G75" s="54"/>
      <c r="H75" s="51">
        <f>D75*G75</f>
        <v>0</v>
      </c>
      <c r="I75" s="52"/>
    </row>
    <row r="76" spans="1:9" ht="45" x14ac:dyDescent="0.2">
      <c r="A76" s="48">
        <v>2</v>
      </c>
      <c r="B76" s="47">
        <v>403680</v>
      </c>
      <c r="C76" s="49" t="s">
        <v>84</v>
      </c>
      <c r="D76" s="51">
        <v>20</v>
      </c>
      <c r="E76" s="47" t="s">
        <v>25</v>
      </c>
      <c r="F76" s="53"/>
      <c r="G76" s="54"/>
      <c r="H76" s="51">
        <f>D76*G76</f>
        <v>0</v>
      </c>
      <c r="I76" s="52"/>
    </row>
    <row r="77" spans="1:9" ht="15" x14ac:dyDescent="0.2">
      <c r="A77" s="43" t="s">
        <v>85</v>
      </c>
      <c r="B77" s="44"/>
      <c r="C77" s="44"/>
      <c r="D77" s="44"/>
      <c r="E77" s="44"/>
      <c r="F77" s="44"/>
      <c r="G77" s="44"/>
      <c r="H77" s="45">
        <f>SUM(H78:H81)</f>
        <v>0</v>
      </c>
      <c r="I77" s="46"/>
    </row>
    <row r="78" spans="1:9" ht="112.5" x14ac:dyDescent="0.2">
      <c r="A78" s="48">
        <v>1</v>
      </c>
      <c r="B78" s="47">
        <v>403682</v>
      </c>
      <c r="C78" s="49" t="s">
        <v>86</v>
      </c>
      <c r="D78" s="51">
        <v>200</v>
      </c>
      <c r="E78" s="47" t="s">
        <v>25</v>
      </c>
      <c r="F78" s="53"/>
      <c r="G78" s="54"/>
      <c r="H78" s="51">
        <f>D78*G78</f>
        <v>0</v>
      </c>
      <c r="I78" s="52"/>
    </row>
    <row r="79" spans="1:9" ht="78.75" x14ac:dyDescent="0.2">
      <c r="A79" s="48">
        <v>2</v>
      </c>
      <c r="B79" s="47">
        <v>403683</v>
      </c>
      <c r="C79" s="49" t="s">
        <v>87</v>
      </c>
      <c r="D79" s="51">
        <v>200</v>
      </c>
      <c r="E79" s="47" t="s">
        <v>25</v>
      </c>
      <c r="F79" s="53"/>
      <c r="G79" s="54"/>
      <c r="H79" s="51">
        <f>D79*G79</f>
        <v>0</v>
      </c>
      <c r="I79" s="52"/>
    </row>
    <row r="80" spans="1:9" ht="101.25" x14ac:dyDescent="0.2">
      <c r="A80" s="48">
        <v>3</v>
      </c>
      <c r="B80" s="47">
        <v>403684</v>
      </c>
      <c r="C80" s="49" t="s">
        <v>88</v>
      </c>
      <c r="D80" s="51">
        <v>200</v>
      </c>
      <c r="E80" s="47" t="s">
        <v>25</v>
      </c>
      <c r="F80" s="53"/>
      <c r="G80" s="54"/>
      <c r="H80" s="51">
        <f>D80*G80</f>
        <v>0</v>
      </c>
      <c r="I80" s="52"/>
    </row>
    <row r="81" spans="1:9" ht="78.75" x14ac:dyDescent="0.2">
      <c r="A81" s="48">
        <v>4</v>
      </c>
      <c r="B81" s="47">
        <v>403685</v>
      </c>
      <c r="C81" s="49" t="s">
        <v>89</v>
      </c>
      <c r="D81" s="51">
        <v>200</v>
      </c>
      <c r="E81" s="47" t="s">
        <v>25</v>
      </c>
      <c r="F81" s="53"/>
      <c r="G81" s="54"/>
      <c r="H81" s="51">
        <f>D81*G81</f>
        <v>0</v>
      </c>
      <c r="I81" s="52"/>
    </row>
    <row r="82" spans="1:9" ht="15" x14ac:dyDescent="0.2">
      <c r="A82" s="43" t="s">
        <v>90</v>
      </c>
      <c r="B82" s="44"/>
      <c r="C82" s="44"/>
      <c r="D82" s="44"/>
      <c r="E82" s="44"/>
      <c r="F82" s="44"/>
      <c r="G82" s="44"/>
      <c r="H82" s="45">
        <f>SUM(H83:H86)</f>
        <v>0</v>
      </c>
      <c r="I82" s="46"/>
    </row>
    <row r="83" spans="1:9" ht="112.5" x14ac:dyDescent="0.2">
      <c r="A83" s="48">
        <v>1</v>
      </c>
      <c r="B83" s="47">
        <v>403686</v>
      </c>
      <c r="C83" s="49" t="s">
        <v>91</v>
      </c>
      <c r="D83" s="51">
        <v>300</v>
      </c>
      <c r="E83" s="47" t="s">
        <v>25</v>
      </c>
      <c r="F83" s="53"/>
      <c r="G83" s="54"/>
      <c r="H83" s="51">
        <f>D83*G83</f>
        <v>0</v>
      </c>
      <c r="I83" s="52"/>
    </row>
    <row r="84" spans="1:9" ht="78.75" x14ac:dyDescent="0.2">
      <c r="A84" s="48">
        <v>2</v>
      </c>
      <c r="B84" s="47">
        <v>403687</v>
      </c>
      <c r="C84" s="49" t="s">
        <v>92</v>
      </c>
      <c r="D84" s="51">
        <v>300</v>
      </c>
      <c r="E84" s="47" t="s">
        <v>25</v>
      </c>
      <c r="F84" s="53"/>
      <c r="G84" s="54"/>
      <c r="H84" s="51">
        <f>D84*G84</f>
        <v>0</v>
      </c>
      <c r="I84" s="52"/>
    </row>
    <row r="85" spans="1:9" ht="67.5" x14ac:dyDescent="0.2">
      <c r="A85" s="48">
        <v>3</v>
      </c>
      <c r="B85" s="47">
        <v>403688</v>
      </c>
      <c r="C85" s="49" t="s">
        <v>93</v>
      </c>
      <c r="D85" s="51">
        <v>300</v>
      </c>
      <c r="E85" s="47" t="s">
        <v>25</v>
      </c>
      <c r="F85" s="53"/>
      <c r="G85" s="54"/>
      <c r="H85" s="51">
        <f>D85*G85</f>
        <v>0</v>
      </c>
      <c r="I85" s="52"/>
    </row>
    <row r="86" spans="1:9" ht="101.25" x14ac:dyDescent="0.2">
      <c r="A86" s="48">
        <v>4</v>
      </c>
      <c r="B86" s="47">
        <v>403689</v>
      </c>
      <c r="C86" s="49" t="s">
        <v>94</v>
      </c>
      <c r="D86" s="51">
        <v>300</v>
      </c>
      <c r="E86" s="47" t="s">
        <v>25</v>
      </c>
      <c r="F86" s="53"/>
      <c r="G86" s="54"/>
      <c r="H86" s="51">
        <f>D86*G86</f>
        <v>0</v>
      </c>
      <c r="I86" s="52"/>
    </row>
    <row r="87" spans="1:9" ht="15" x14ac:dyDescent="0.2">
      <c r="A87" s="43" t="s">
        <v>95</v>
      </c>
      <c r="B87" s="44"/>
      <c r="C87" s="44"/>
      <c r="D87" s="44"/>
      <c r="E87" s="44"/>
      <c r="F87" s="44"/>
      <c r="G87" s="44"/>
      <c r="H87" s="45">
        <f>SUM(H88:H91)</f>
        <v>0</v>
      </c>
      <c r="I87" s="46"/>
    </row>
    <row r="88" spans="1:9" ht="90" x14ac:dyDescent="0.2">
      <c r="A88" s="48">
        <v>1</v>
      </c>
      <c r="B88" s="47">
        <v>403690</v>
      </c>
      <c r="C88" s="49" t="s">
        <v>96</v>
      </c>
      <c r="D88" s="51">
        <v>100</v>
      </c>
      <c r="E88" s="47" t="s">
        <v>25</v>
      </c>
      <c r="F88" s="53"/>
      <c r="G88" s="54"/>
      <c r="H88" s="51">
        <f>D88*G88</f>
        <v>0</v>
      </c>
      <c r="I88" s="52"/>
    </row>
    <row r="89" spans="1:9" ht="56.25" x14ac:dyDescent="0.2">
      <c r="A89" s="48">
        <v>2</v>
      </c>
      <c r="B89" s="47">
        <v>403691</v>
      </c>
      <c r="C89" s="49" t="s">
        <v>97</v>
      </c>
      <c r="D89" s="51">
        <v>150</v>
      </c>
      <c r="E89" s="47" t="s">
        <v>25</v>
      </c>
      <c r="F89" s="53"/>
      <c r="G89" s="54"/>
      <c r="H89" s="51">
        <f>D89*G89</f>
        <v>0</v>
      </c>
      <c r="I89" s="52"/>
    </row>
    <row r="90" spans="1:9" ht="101.25" x14ac:dyDescent="0.2">
      <c r="A90" s="48">
        <v>3</v>
      </c>
      <c r="B90" s="47">
        <v>403692</v>
      </c>
      <c r="C90" s="49" t="s">
        <v>98</v>
      </c>
      <c r="D90" s="51">
        <v>100</v>
      </c>
      <c r="E90" s="47" t="s">
        <v>25</v>
      </c>
      <c r="F90" s="53"/>
      <c r="G90" s="54"/>
      <c r="H90" s="51">
        <f>D90*G90</f>
        <v>0</v>
      </c>
      <c r="I90" s="52"/>
    </row>
    <row r="91" spans="1:9" ht="67.5" x14ac:dyDescent="0.2">
      <c r="A91" s="48">
        <v>4</v>
      </c>
      <c r="B91" s="47">
        <v>403693</v>
      </c>
      <c r="C91" s="49" t="s">
        <v>99</v>
      </c>
      <c r="D91" s="51">
        <v>150</v>
      </c>
      <c r="E91" s="47" t="s">
        <v>25</v>
      </c>
      <c r="F91" s="53"/>
      <c r="G91" s="54"/>
      <c r="H91" s="51">
        <f>D91*G91</f>
        <v>0</v>
      </c>
      <c r="I91" s="52"/>
    </row>
    <row r="92" spans="1:9" ht="15" x14ac:dyDescent="0.2">
      <c r="A92" s="43" t="s">
        <v>100</v>
      </c>
      <c r="B92" s="44"/>
      <c r="C92" s="44"/>
      <c r="D92" s="44"/>
      <c r="E92" s="44"/>
      <c r="F92" s="44"/>
      <c r="G92" s="44"/>
      <c r="H92" s="45">
        <f>SUM(H93:H96)</f>
        <v>0</v>
      </c>
      <c r="I92" s="46"/>
    </row>
    <row r="93" spans="1:9" ht="123.75" x14ac:dyDescent="0.2">
      <c r="A93" s="48">
        <v>1</v>
      </c>
      <c r="B93" s="47">
        <v>403694</v>
      </c>
      <c r="C93" s="49" t="s">
        <v>101</v>
      </c>
      <c r="D93" s="51">
        <v>100</v>
      </c>
      <c r="E93" s="47" t="s">
        <v>25</v>
      </c>
      <c r="F93" s="53"/>
      <c r="G93" s="54"/>
      <c r="H93" s="51">
        <f>D93*G93</f>
        <v>0</v>
      </c>
      <c r="I93" s="52"/>
    </row>
    <row r="94" spans="1:9" ht="101.25" x14ac:dyDescent="0.2">
      <c r="A94" s="48">
        <v>2</v>
      </c>
      <c r="B94" s="47">
        <v>403695</v>
      </c>
      <c r="C94" s="49" t="s">
        <v>102</v>
      </c>
      <c r="D94" s="51">
        <v>100</v>
      </c>
      <c r="E94" s="47" t="s">
        <v>25</v>
      </c>
      <c r="F94" s="53"/>
      <c r="G94" s="54"/>
      <c r="H94" s="51">
        <f>D94*G94</f>
        <v>0</v>
      </c>
      <c r="I94" s="52"/>
    </row>
    <row r="95" spans="1:9" ht="101.25" x14ac:dyDescent="0.2">
      <c r="A95" s="48">
        <v>3</v>
      </c>
      <c r="B95" s="47">
        <v>403696</v>
      </c>
      <c r="C95" s="49" t="s">
        <v>103</v>
      </c>
      <c r="D95" s="51">
        <v>100</v>
      </c>
      <c r="E95" s="47" t="s">
        <v>25</v>
      </c>
      <c r="F95" s="53"/>
      <c r="G95" s="54"/>
      <c r="H95" s="51">
        <f>D95*G95</f>
        <v>0</v>
      </c>
      <c r="I95" s="52"/>
    </row>
    <row r="96" spans="1:9" ht="67.5" x14ac:dyDescent="0.2">
      <c r="A96" s="48">
        <v>4</v>
      </c>
      <c r="B96" s="47">
        <v>403697</v>
      </c>
      <c r="C96" s="49" t="s">
        <v>104</v>
      </c>
      <c r="D96" s="51">
        <v>100</v>
      </c>
      <c r="E96" s="47" t="s">
        <v>25</v>
      </c>
      <c r="F96" s="53"/>
      <c r="G96" s="54"/>
      <c r="H96" s="51">
        <f>D96*G96</f>
        <v>0</v>
      </c>
      <c r="I96" s="52"/>
    </row>
    <row r="97" spans="1:9" ht="15" x14ac:dyDescent="0.2">
      <c r="A97" s="43" t="s">
        <v>105</v>
      </c>
      <c r="B97" s="44"/>
      <c r="C97" s="44"/>
      <c r="D97" s="44"/>
      <c r="E97" s="44"/>
      <c r="F97" s="44"/>
      <c r="G97" s="44"/>
      <c r="H97" s="45">
        <f>SUM(H98:H101)</f>
        <v>0</v>
      </c>
      <c r="I97" s="46"/>
    </row>
    <row r="98" spans="1:9" ht="123.75" x14ac:dyDescent="0.2">
      <c r="A98" s="48">
        <v>1</v>
      </c>
      <c r="B98" s="47">
        <v>403698</v>
      </c>
      <c r="C98" s="49" t="s">
        <v>106</v>
      </c>
      <c r="D98" s="51">
        <v>100</v>
      </c>
      <c r="E98" s="47" t="s">
        <v>25</v>
      </c>
      <c r="F98" s="53"/>
      <c r="G98" s="54"/>
      <c r="H98" s="51">
        <f>D98*G98</f>
        <v>0</v>
      </c>
      <c r="I98" s="52"/>
    </row>
    <row r="99" spans="1:9" ht="101.25" x14ac:dyDescent="0.2">
      <c r="A99" s="48">
        <v>2</v>
      </c>
      <c r="B99" s="47">
        <v>403699</v>
      </c>
      <c r="C99" s="49" t="s">
        <v>107</v>
      </c>
      <c r="D99" s="51">
        <v>150</v>
      </c>
      <c r="E99" s="47" t="s">
        <v>25</v>
      </c>
      <c r="F99" s="53"/>
      <c r="G99" s="54"/>
      <c r="H99" s="51">
        <f>D99*G99</f>
        <v>0</v>
      </c>
      <c r="I99" s="52"/>
    </row>
    <row r="100" spans="1:9" ht="101.25" x14ac:dyDescent="0.2">
      <c r="A100" s="48">
        <v>3</v>
      </c>
      <c r="B100" s="47">
        <v>403700</v>
      </c>
      <c r="C100" s="49" t="s">
        <v>108</v>
      </c>
      <c r="D100" s="51">
        <v>150</v>
      </c>
      <c r="E100" s="47" t="s">
        <v>25</v>
      </c>
      <c r="F100" s="53"/>
      <c r="G100" s="54"/>
      <c r="H100" s="51">
        <f>D100*G100</f>
        <v>0</v>
      </c>
      <c r="I100" s="52"/>
    </row>
    <row r="101" spans="1:9" ht="67.5" x14ac:dyDescent="0.2">
      <c r="A101" s="48">
        <v>4</v>
      </c>
      <c r="B101" s="47">
        <v>403701</v>
      </c>
      <c r="C101" s="49" t="s">
        <v>109</v>
      </c>
      <c r="D101" s="51">
        <v>150</v>
      </c>
      <c r="E101" s="47" t="s">
        <v>25</v>
      </c>
      <c r="F101" s="53"/>
      <c r="G101" s="54"/>
      <c r="H101" s="51">
        <f>D101*G101</f>
        <v>0</v>
      </c>
      <c r="I101" s="52"/>
    </row>
    <row r="102" spans="1:9" ht="15" x14ac:dyDescent="0.2">
      <c r="A102" s="43" t="s">
        <v>110</v>
      </c>
      <c r="B102" s="44"/>
      <c r="C102" s="44"/>
      <c r="D102" s="44"/>
      <c r="E102" s="44"/>
      <c r="F102" s="44"/>
      <c r="G102" s="44"/>
      <c r="H102" s="45">
        <f>SUM(H103:H104)</f>
        <v>0</v>
      </c>
      <c r="I102" s="46"/>
    </row>
    <row r="103" spans="1:9" ht="45" x14ac:dyDescent="0.2">
      <c r="A103" s="48">
        <v>1</v>
      </c>
      <c r="B103" s="47">
        <v>403702</v>
      </c>
      <c r="C103" s="49" t="s">
        <v>111</v>
      </c>
      <c r="D103" s="51">
        <v>100</v>
      </c>
      <c r="E103" s="47" t="s">
        <v>23</v>
      </c>
      <c r="F103" s="53"/>
      <c r="G103" s="54"/>
      <c r="H103" s="51">
        <f>D103*G103</f>
        <v>0</v>
      </c>
      <c r="I103" s="52"/>
    </row>
    <row r="104" spans="1:9" ht="45" x14ac:dyDescent="0.2">
      <c r="A104" s="48">
        <v>2</v>
      </c>
      <c r="B104" s="47">
        <v>403703</v>
      </c>
      <c r="C104" s="49" t="s">
        <v>112</v>
      </c>
      <c r="D104" s="51">
        <v>400</v>
      </c>
      <c r="E104" s="47" t="s">
        <v>25</v>
      </c>
      <c r="F104" s="53"/>
      <c r="G104" s="54"/>
      <c r="H104" s="51">
        <f>D104*G104</f>
        <v>0</v>
      </c>
      <c r="I104" s="52"/>
    </row>
    <row r="105" spans="1:9" ht="15" x14ac:dyDescent="0.2">
      <c r="A105" s="43" t="s">
        <v>113</v>
      </c>
      <c r="B105" s="44"/>
      <c r="C105" s="44"/>
      <c r="D105" s="44"/>
      <c r="E105" s="44"/>
      <c r="F105" s="44"/>
      <c r="G105" s="44"/>
      <c r="H105" s="45">
        <f>SUM(H106:H106)</f>
        <v>0</v>
      </c>
      <c r="I105" s="46"/>
    </row>
    <row r="106" spans="1:9" ht="90" x14ac:dyDescent="0.2">
      <c r="A106" s="48">
        <v>1</v>
      </c>
      <c r="B106" s="47">
        <v>403704</v>
      </c>
      <c r="C106" s="49" t="s">
        <v>114</v>
      </c>
      <c r="D106" s="51">
        <v>1000</v>
      </c>
      <c r="E106" s="47" t="s">
        <v>48</v>
      </c>
      <c r="F106" s="53"/>
      <c r="G106" s="54"/>
      <c r="H106" s="51">
        <f>D106*G106</f>
        <v>0</v>
      </c>
      <c r="I106" s="52"/>
    </row>
    <row r="107" spans="1:9" ht="15" x14ac:dyDescent="0.2">
      <c r="A107" s="43" t="s">
        <v>115</v>
      </c>
      <c r="B107" s="44"/>
      <c r="C107" s="44"/>
      <c r="D107" s="44"/>
      <c r="E107" s="44"/>
      <c r="F107" s="44"/>
      <c r="G107" s="44"/>
      <c r="H107" s="45">
        <f>SUM(H108:H108)</f>
        <v>0</v>
      </c>
      <c r="I107" s="46"/>
    </row>
    <row r="108" spans="1:9" ht="157.5" x14ac:dyDescent="0.2">
      <c r="A108" s="48">
        <v>1</v>
      </c>
      <c r="B108" s="47">
        <v>403705</v>
      </c>
      <c r="C108" s="49" t="s">
        <v>116</v>
      </c>
      <c r="D108" s="51">
        <v>200</v>
      </c>
      <c r="E108" s="47" t="s">
        <v>23</v>
      </c>
      <c r="F108" s="53"/>
      <c r="G108" s="54"/>
      <c r="H108" s="51">
        <f>D108*G108</f>
        <v>0</v>
      </c>
      <c r="I108" s="52"/>
    </row>
    <row r="109" spans="1:9" ht="15" x14ac:dyDescent="0.2">
      <c r="A109" s="43" t="s">
        <v>117</v>
      </c>
      <c r="B109" s="44"/>
      <c r="C109" s="44"/>
      <c r="D109" s="44"/>
      <c r="E109" s="44"/>
      <c r="F109" s="44"/>
      <c r="G109" s="44"/>
      <c r="H109" s="45">
        <f>SUM(H110:H111)</f>
        <v>0</v>
      </c>
      <c r="I109" s="46"/>
    </row>
    <row r="110" spans="1:9" ht="112.5" x14ac:dyDescent="0.2">
      <c r="A110" s="48">
        <v>1</v>
      </c>
      <c r="B110" s="47">
        <v>403706</v>
      </c>
      <c r="C110" s="49" t="s">
        <v>118</v>
      </c>
      <c r="D110" s="51">
        <v>100</v>
      </c>
      <c r="E110" s="47" t="s">
        <v>25</v>
      </c>
      <c r="F110" s="53"/>
      <c r="G110" s="54"/>
      <c r="H110" s="51">
        <f>D110*G110</f>
        <v>0</v>
      </c>
      <c r="I110" s="52"/>
    </row>
    <row r="111" spans="1:9" ht="78.75" x14ac:dyDescent="0.2">
      <c r="A111" s="48">
        <v>2</v>
      </c>
      <c r="B111" s="47">
        <v>403707</v>
      </c>
      <c r="C111" s="49" t="s">
        <v>119</v>
      </c>
      <c r="D111" s="51">
        <v>100</v>
      </c>
      <c r="E111" s="47" t="s">
        <v>25</v>
      </c>
      <c r="F111" s="53"/>
      <c r="G111" s="54"/>
      <c r="H111" s="51">
        <f>D111*G111</f>
        <v>0</v>
      </c>
      <c r="I111" s="52"/>
    </row>
    <row r="112" spans="1:9" ht="15" x14ac:dyDescent="0.2">
      <c r="A112" s="43" t="s">
        <v>120</v>
      </c>
      <c r="B112" s="44"/>
      <c r="C112" s="44"/>
      <c r="D112" s="44"/>
      <c r="E112" s="44"/>
      <c r="F112" s="44"/>
      <c r="G112" s="44"/>
      <c r="H112" s="45">
        <f>SUM(H113:H113)</f>
        <v>0</v>
      </c>
      <c r="I112" s="46"/>
    </row>
    <row r="113" spans="1:9" ht="45" x14ac:dyDescent="0.2">
      <c r="A113" s="48">
        <v>1</v>
      </c>
      <c r="B113" s="47">
        <v>403708</v>
      </c>
      <c r="C113" s="49" t="s">
        <v>121</v>
      </c>
      <c r="D113" s="51">
        <v>200</v>
      </c>
      <c r="E113" s="47" t="s">
        <v>122</v>
      </c>
      <c r="F113" s="53"/>
      <c r="G113" s="54"/>
      <c r="H113" s="51">
        <f>D113*G113</f>
        <v>0</v>
      </c>
      <c r="I113" s="52"/>
    </row>
    <row r="114" spans="1:9" ht="15" x14ac:dyDescent="0.2">
      <c r="A114" s="43" t="s">
        <v>123</v>
      </c>
      <c r="B114" s="44"/>
      <c r="C114" s="44"/>
      <c r="D114" s="44"/>
      <c r="E114" s="44"/>
      <c r="F114" s="44"/>
      <c r="G114" s="44"/>
      <c r="H114" s="45">
        <f>SUM(H115:H115)</f>
        <v>0</v>
      </c>
      <c r="I114" s="46"/>
    </row>
    <row r="115" spans="1:9" ht="67.5" x14ac:dyDescent="0.2">
      <c r="A115" s="48">
        <v>1</v>
      </c>
      <c r="B115" s="47">
        <v>403714</v>
      </c>
      <c r="C115" s="49" t="s">
        <v>124</v>
      </c>
      <c r="D115" s="51">
        <v>120</v>
      </c>
      <c r="E115" s="47" t="s">
        <v>23</v>
      </c>
      <c r="F115" s="53"/>
      <c r="G115" s="54"/>
      <c r="H115" s="51">
        <f>D115*G115</f>
        <v>0</v>
      </c>
      <c r="I115" s="52"/>
    </row>
    <row r="116" spans="1:9" ht="15" x14ac:dyDescent="0.2">
      <c r="A116" s="43" t="s">
        <v>125</v>
      </c>
      <c r="B116" s="44"/>
      <c r="C116" s="44"/>
      <c r="D116" s="44"/>
      <c r="E116" s="44"/>
      <c r="F116" s="44"/>
      <c r="G116" s="44"/>
      <c r="H116" s="45">
        <f>SUM(H117:H117)</f>
        <v>0</v>
      </c>
      <c r="I116" s="46"/>
    </row>
    <row r="117" spans="1:9" ht="135" x14ac:dyDescent="0.2">
      <c r="A117" s="48">
        <v>1</v>
      </c>
      <c r="B117" s="47">
        <v>403744</v>
      </c>
      <c r="C117" s="49" t="s">
        <v>126</v>
      </c>
      <c r="D117" s="51">
        <v>24</v>
      </c>
      <c r="E117" s="47" t="s">
        <v>25</v>
      </c>
      <c r="F117" s="53"/>
      <c r="G117" s="54"/>
      <c r="H117" s="51">
        <f>D117*G117</f>
        <v>0</v>
      </c>
      <c r="I117" s="52"/>
    </row>
    <row r="118" spans="1:9" ht="15" x14ac:dyDescent="0.25">
      <c r="A118" s="22"/>
      <c r="B118" s="7"/>
      <c r="C118" s="7"/>
      <c r="D118" s="7"/>
      <c r="E118" s="7"/>
      <c r="F118" s="7"/>
      <c r="G118" s="32" t="s">
        <v>127</v>
      </c>
      <c r="H118" s="50">
        <f>H16+H19+H24+H31+H33+H36+H39+H42+H47+H50+H53+H56+H58+H60+H62+H65+H67+H69+H71+H74+H77+H82+H87+H92+H97+H102+H105+H107+H109+H112+H114+H116</f>
        <v>0</v>
      </c>
      <c r="I118" s="32"/>
    </row>
    <row r="120" spans="1:9" x14ac:dyDescent="0.2">
      <c r="A120" s="55" t="s">
        <v>128</v>
      </c>
      <c r="B120" s="56"/>
      <c r="C120" s="57"/>
      <c r="D120" s="58"/>
      <c r="E120" s="58"/>
      <c r="F120" s="58"/>
      <c r="G120" s="58"/>
      <c r="H120" s="58"/>
      <c r="I120" s="58"/>
    </row>
    <row r="121" spans="1:9" x14ac:dyDescent="0.2">
      <c r="A121" s="56"/>
      <c r="B121" s="56"/>
      <c r="C121" s="58"/>
      <c r="D121" s="58"/>
      <c r="E121" s="58"/>
      <c r="F121" s="58"/>
      <c r="G121" s="58"/>
      <c r="H121" s="58"/>
      <c r="I121" s="58"/>
    </row>
    <row r="123" spans="1:9" ht="15" x14ac:dyDescent="0.2">
      <c r="B123" s="41" t="s">
        <v>129</v>
      </c>
      <c r="C123" s="42"/>
      <c r="D123" s="42"/>
      <c r="E123" s="42"/>
      <c r="F123" s="42"/>
      <c r="G123" s="42"/>
      <c r="H123" s="42"/>
      <c r="I123" s="42"/>
    </row>
  </sheetData>
  <sheetProtection algorithmName="SHA-512" hashValue="I9RrMwLKesMX0ob5UWFwis5igPXNQZ140Urg599Et8LTgTBvpvOAEczQcW4rnl85LwnafrTL94XR0rL2l4L55Q==" saltValue="USMp4Vmszyi8uQmtwSQRwg==" spinCount="100000" sheet="1" objects="1" scenarios="1" formatCells="0" formatColumns="0" formatRows="0" insertColumns="0" insertRows="0" insertHyperlinks="0" deleteColumns="0" deleteRows="0" sort="0" autoFilter="0" pivotTables="0"/>
  <mergeCells count="60">
    <mergeCell ref="A114:G114"/>
    <mergeCell ref="A116:G116"/>
    <mergeCell ref="A118:F118"/>
    <mergeCell ref="A120:B121"/>
    <mergeCell ref="C120:I121"/>
    <mergeCell ref="B123:I123"/>
    <mergeCell ref="A97:G97"/>
    <mergeCell ref="A102:G102"/>
    <mergeCell ref="A105:G105"/>
    <mergeCell ref="A107:G107"/>
    <mergeCell ref="A109:G109"/>
    <mergeCell ref="A112:G112"/>
    <mergeCell ref="A71:G71"/>
    <mergeCell ref="A74:G74"/>
    <mergeCell ref="A77:G77"/>
    <mergeCell ref="A82:G82"/>
    <mergeCell ref="A87:G87"/>
    <mergeCell ref="A92:G92"/>
    <mergeCell ref="A58:G58"/>
    <mergeCell ref="A60:G60"/>
    <mergeCell ref="A62:G62"/>
    <mergeCell ref="A65:G65"/>
    <mergeCell ref="A67:G67"/>
    <mergeCell ref="A69:G69"/>
    <mergeCell ref="A39:G39"/>
    <mergeCell ref="A42:G42"/>
    <mergeCell ref="A47:G47"/>
    <mergeCell ref="A50:G50"/>
    <mergeCell ref="A53:G53"/>
    <mergeCell ref="A56:G56"/>
    <mergeCell ref="A16:G16"/>
    <mergeCell ref="A19:G19"/>
    <mergeCell ref="A24:G24"/>
    <mergeCell ref="A31:G31"/>
    <mergeCell ref="A33:G33"/>
    <mergeCell ref="A36:G36"/>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2022-11-23T18:47:03Z</dcterms:created>
  <dcterms:modified xsi:type="dcterms:W3CDTF">2022-11-23T18:48:21Z</dcterms:modified>
</cp:coreProperties>
</file>