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60" windowWidth="11475" windowHeight="11310"/>
  </bookViews>
  <sheets>
    <sheet name="Proposta" sheetId="1" r:id="rId1"/>
  </sheets>
  <calcPr calcId="145621"/>
</workbook>
</file>

<file path=xl/calcChain.xml><?xml version="1.0" encoding="utf-8"?>
<calcChain xmlns="http://schemas.openxmlformats.org/spreadsheetml/2006/main">
  <c r="H43" i="1" l="1"/>
  <c r="H42" i="1"/>
  <c r="H41" i="1"/>
  <c r="H40" i="1"/>
  <c r="H39" i="1"/>
  <c r="H38" i="1"/>
  <c r="H37" i="1"/>
  <c r="H36" i="1"/>
  <c r="H35" i="1"/>
  <c r="H34" i="1"/>
  <c r="H33" i="1"/>
  <c r="H32" i="1"/>
  <c r="H31" i="1"/>
  <c r="H30" i="1"/>
  <c r="H29" i="1"/>
  <c r="H28" i="1"/>
  <c r="H27" i="1"/>
  <c r="H26" i="1"/>
  <c r="H25" i="1"/>
  <c r="H24" i="1"/>
  <c r="H23" i="1"/>
  <c r="H22" i="1"/>
  <c r="H21" i="1"/>
  <c r="H20" i="1"/>
  <c r="H19" i="1"/>
  <c r="H18" i="1"/>
  <c r="H17" i="1"/>
  <c r="H16" i="1"/>
</calcChain>
</file>

<file path=xl/sharedStrings.xml><?xml version="1.0" encoding="utf-8"?>
<sst xmlns="http://schemas.openxmlformats.org/spreadsheetml/2006/main" count="87" uniqueCount="62">
  <si>
    <t>PREFEITURA MUNICIPAL DE RODEIRO</t>
  </si>
  <si>
    <t>PROPOSTA DE PRECOS</t>
  </si>
  <si>
    <t>DADOS DA PROPOSTA DE PREÇOS</t>
  </si>
  <si>
    <t>Nº Processo</t>
  </si>
  <si>
    <t>Critério</t>
  </si>
  <si>
    <t xml:space="preserve">      3464/2021</t>
  </si>
  <si>
    <t>Menor Preço - Item</t>
  </si>
  <si>
    <t>Data</t>
  </si>
  <si>
    <t>Prazo Entrega</t>
  </si>
  <si>
    <t>Condição de Pagamento</t>
  </si>
  <si>
    <t xml:space="preserve">Validade da Proposta          </t>
  </si>
  <si>
    <t>Finalidade</t>
  </si>
  <si>
    <t>CONTRATAÇÃO DE EMPRESA PARA LOCAÇÃO ESTIMADA DE INFRA-ESTRUTURA E SERVIÇOS DIVERSOS PARA REALIZAÇÃO DE EVENTOS NO MU-NICÍPIO DE RODEIRO, EM ATENDIMENTO ÀS DIVERSAS SECRETARIAS MUNICI-PAIS, CONFORME EDITAL E SEUS ANEXOS.</t>
  </si>
  <si>
    <t>IDENTIFICAÇAO DO PROPONENTE/PROPOSTA</t>
  </si>
  <si>
    <t>RAZÃO SOCIAL</t>
  </si>
  <si>
    <t>CNPJ/CPF</t>
  </si>
  <si>
    <t>ENDEREÇO</t>
  </si>
  <si>
    <t>INSC.ESTADUAL</t>
  </si>
  <si>
    <t>INSC.MUNIC</t>
  </si>
  <si>
    <t>EMAIL</t>
  </si>
  <si>
    <t>FONE</t>
  </si>
  <si>
    <t>BOMBEIRO CIVIL /BRIGADISTA TREINAMENTO E INSPEÇÃO  EM EVENTOS, UNIFORMIZADOS, PORTANDO RÁDIOS DE COMUNICAÇÃO, JORNADA DE 10HORAS COM ALIMENTAÇÃO E ESTADIA INCLUSA</t>
  </si>
  <si>
    <t>DIÁRIA</t>
  </si>
  <si>
    <t>LOCACAO BANHEIRO QUIMICO, INCLUINDO LIMPEZA DIÁRIA, COM PÓ QUIMICO ANTI BACTERICIDA  E  PAPEL  HIGIENICO E ILUMINAÇÃO; OS BANHEIROS DEVERÃO ESTAR EM PERFEITO ESTADO DE CONSERVAÇÃO.  ( OBS. A MANUTENÇÃO E LIMPEZA DURANTE TODO TEMPO DE USO DOS BANHEIROS SERÃO A CARGO DO LOCATÁRIO; ASSIM COMO A LIMPEZA PELA MANHÃ, COM LAVAÇÃO E HIGIENIZAÇÃO CONFORME NORMAS TECNICAS).</t>
  </si>
  <si>
    <t>LOCACAO DE CADEIRA PLASTICA, NA COR BRANCA COM CAPACIDADE ATÉ 150 CADA CADEIRA .    (OBS. O VALOR PARA LOCAÇÃO UNITÁRIO SERÁ ÚNICO PARA TODOS OS DIAS DO EVENTO; OU SEJA, NÃO SERÁ POR DIÁRIA. PODERÁ TER EVENTOS E 01, 02, 03, 04 E NO MÁXIMO DE 05 DIAS).</t>
  </si>
  <si>
    <t>UNID.</t>
  </si>
  <si>
    <t>LOCACAO DE CAMARIM MEDINDO 11,50M POR 2,50 METROS, 1,20 METROS DO CHÃO E COM ILUMINAÇÃO ADEQUADA,   02 ESPELHOS, 02 MESAS COM 10 CADEIRAS E 01 SOFÁ, 01 GELADEIRA.</t>
  </si>
  <si>
    <t>LOCACAO DE ESTRUTURA FECHAMENTO EM CHAPA DE ZINCO MEDINDO 2,20M DE ALTURA X 2,00M COMPRIMENTO,   UTILIZADO PARA FECHAMENTO, LIMITAÇÃO E ISOLAMENTO DE ÁREAS. (OBS. O VALOR PARA LOCAÇÃO UNITÁRIO SERÁ ÚNICO PARA TODOS OS DIAS DO EVENTO; OU SEJA, NÃO SERÁ POR DIÁRIA. PODERÁ TER EVENTOS E 01, 02, 03, 04 E NO MÁXIMO DE 05 DIAS).</t>
  </si>
  <si>
    <t>LOCAÇAO DE PALCO NAS DIMENSÕES 10M DE LARGURA X 8 M DE PROFUNDIDADE E 6 M DE ALTURA A PARTIR DO   P DO   PISO DO PALCO COM PARTE BAIXA CONFECCIONADA EM ESTRUTURAS MODULARES METÁLICAS Q30 DE ALUMÍNIO, PISO EM MADEIRIT FENÓLICO 14MM E COBERTURA E COBERTURA COM LONAS SEM FUROS, TETO QUE SUPORTE CARGA DE 02 TONELADAS DIVIDIDOS EM 04 PONTOS DE 500 K CADA PARA A COLOCAÇÃO DE SISTEMA DE LUZ. FECHAMENTO NOS QUATRO LADOS DO PALCO COM MADEIRIT (PINTADO DE PRETO), (02 METROS DO CHÃO AO PISO DO PALCO), ESTANDO TODOS OS ITENS EM PREFEITO ESTADO PARA USO. FECHAMENTO NO FUNDO PARA PROTEÇÃO ACABAMENTO COM MATERIAL PERFURADO PARA PASSAGEM DE VENTILAÇÃO. (OBS. O VALOR PARA LOCAÇÃO UNITÁRIO SERÁ ÚNICO PARA TODOS OS DIAS DO EVENTO; OU SEJA, NÃO SERÁ POR DIÁRIA. PODERÁ TER EVENTOS E 01, 02, 03, 04 E NO MÁXIMO DE 05 DIAS).</t>
  </si>
  <si>
    <t xml:space="preserve">LOCACAO DE PEÇA DE TRELIÇA Q30 EM ALUMINO LINHA PESADA. ( METRO LINEAR). (OBS. O VALOR PARA LOCAÇÃO  UNITÁRIO SERÁ ÚNICO PARA TODOS OS DIAS DO EVENTO; OU SEJA, NÃO SERÁ POR DIÁRIA. PODERÁ TER EVENTOS E 01, 02, 03, 04 E NO MÁXIMO DE 05 DIAS). </t>
  </si>
  <si>
    <t>LOCACAO ESTRUTURA EM TRELICA DE ALUMINIO TIPO Q 30X30X10X5M  DE ALTURA COM COBERTURA EM  LONA BRANCA MEDIDA 12X8 X 6 ALTURA PODENDO SOFRER VARIAÇÕES NO TAMANHO DEPENDENDO DO SERVIÇO .  (OBS. O VALOR PARA LOCAÇÃO UNITÁRIO SERÁ ÚNICO PARA TODOS OS DIAS DO EVENTO; OU SEJA, NÃO SERÁ POR DIÁRIA. PODERÁ TER EVENTOS E 01, 02, 03, 04 E NO MÁXIMO DE 05 DIAS).</t>
  </si>
  <si>
    <t>LOCACAO GERADOR DE 180 KVAS, ABASTECIDO, DEVIDAMENTE ACOMPANHADO DE UM TECNICO PARA MANUNTEÇÃO E  APOIO, ABASTECIMENTO E TRANSLADO INCLUSO.</t>
  </si>
  <si>
    <t>LOCACAO GRADIL, COM ESTRUTURAS EM BARRAS REDONDAS, MEDINDO 2,00M DE COMPRIMENTO X 1,20M  DE ALTURA   COM SISTEMA CONECT JUST. (OBS. O VALOR PARA LOCAÇÃO UNITÁRIO SERÁ ÚNICO PARA TODOS OS DIAS DO EVENTO; OU SEJA, NÃO SERÁ POR DIÁRIA. PODERÁ TER EVENTOS E 01, 02, 03, 04 E NO MÁXIMO DE 05 DIAS).</t>
  </si>
  <si>
    <t>LOCACAO HOUSE MIX DE P.A., COM DOIS ANDARES NA MEDIDA DE 4X4M, SENDO O PRIMEIRO ANDAR PISO BAIXO   30 CM DO CHÃO, MESA PARA  INSTALAÇÃO DOS EQUIPAMENTOS DE SOM E LUZ, FECHAMENTO EM GRADIL NAS LATERAIS E PARTE TRASEIRA. SEGUNDO ANDAR PISO BAIXO, GRADIL NAS LATERAIS E TRASEIRA (PARAPEITO),  COBERTA SEM VAZAMENTOS, ALTURA MÍNIMA DE 2,30M DO PISO A PARTE INFERIOR DO TETO E ESCADA PARA ACESSO. ILUMINAÇÃO ADEQUADA, NOS DOIS ANDARES COM SISTEMA LIGA/DESLIGA.  (OBS. O VALOR PARA LOCAÇÃO UNITÁRIO SERÁ ÚNICO PARA TODOS OS DIAS DO EVENTO; OU SEJA, NÃO SERÁ POR DIÁRIA. PODERÁ TER EVENTOS E 01, 02, 03, 04 E NO MÁXIMO DE 05 DIAS).</t>
  </si>
  <si>
    <t>LOCAÇÃO ILUMINAÇÃO PARA ENVENTOS, SHOWS, ESPETÁCULOS MUSICAIS, TEATRAIS E DE DANÇA DE GRANDE PORTE;  SENDO:- 01 MESA DE ILUMINAÇÃO 2048 CANAIS - 32 PAR LED 54 X 3WATTS - 18 MOVING BEAN 200 - 8 MINI BRUT - 02 RACK DIMER 12 CANAIS - 02 PRO POWER - 12 CANHÕES PAR 64 1000 W - 02 SPLITTER DMX 4 SAÍDAS - 06 SUPER STROBO DE LED - 01 MULTI-CABO 20VIAS 50M - 01 TÉCNICO EM ILUMINAÇÃO - 02 MÁQUINAS DE FUMAÇA . MÃO-DE-OBRA PARA MONTAGEM E DESMONTAGEM COM TODAS AS DESPESAS INCLUSAS, INCLUINDO ART E DEMAIS DESPESAS.</t>
  </si>
  <si>
    <t>LOCAÇÃO ILUMINAÇÃO PARA ENVENTOS, SHOWS, ESPETÁCULOS MUSICAIS, TEATRAIS E DE DANÇA DE MÉDIO PORTE;  SENDO: - 01 MESA DE ILUMINAÇÃO 2048 CANAIS - 24 PAR LED 54 X 3WATTS - 12 MOVING BEAN 200 - 4 MINI BRUT - 01 RACK DIMER 12 CANAIS - 01 PRO POWER - 08 CANHÕES PAR 64 1000 W - 01 SPLITTER DMX 4 SAÍDAS - 04 SUPER STROBO DE LED - 01 MULTI-CABO 20VIAS 50M - 01 TÉCNICO EM ILUMINAÇÃO - 01 MÁQUINAS DE FUMAÇA - MÃO-DE-OBRA PARA MONTAGEM E DESMONTAGEM COM TODAS AS DESPESAS INCLUSAS, INCLUINDO ART E DEMAIS DESPESAS.</t>
  </si>
  <si>
    <t>LOCAÇÃO ILUMINAÇÃO PARA ENVENTOS, SHOWS, ESPETÁCULOS MUSICAIS, TEATRAIS E DE DANÇA DE PEQUENO PORTE; SENDO: - 01 MESA DE ILUMINAÇÃO 1024 CANAIS - 12 PAR LED 54 X 3WATTS - 06 MOVING BEAN 200 - 02 MINI BRUT - 01 RACK DIMER 12 CANAIS - 01 PRO POWER - 04 CANHÕES PAR 64 1000 W - 01 SPLITTER DMX 4 SAÍDAS - 02 SUPER STROBO DE LED - 01 MULTI-CABO 20VIAS 50M - 01 TÉCNICO EM ILUMINAÇÃO - 01 MÁQUINAS DE FUMAÇA  MÃO-DE-OBRA PARA MONTAGEM E DESMONTAGEM COM TODAS AS DESPESAS INCLUSAS, INCLUINDO ART E DEMAIS DESPESAS</t>
  </si>
  <si>
    <t>LOCACAO MESA PLASTICA NA COR BRANCA (OBS. O VALOR PARA LOCAÇÃO UNITÁRIO SERÁ ÚNICO PARA   TODOS OS DIAS DO EVENTO; OU SEJA, NÃO SERÁ POR DIÁRIA. PODERÁ TER EVENTOS E 01, 02, 03, 04 E NO MÁXIMO DE 05 DIAS).</t>
  </si>
  <si>
    <t>LOCACAO MESA PLASTICA, COM 04 CADEIRAS NA COR BRANCA COM  CAPACIDADE DE PESO ATE 150 KG.   (OBS. O VALOR PARA LOCAÇÃO UNITÁRIO SERÁ ÚNICO PARA TODOS OS DIAS DO EVENTO; OU SEJA, NÃO SERÁ POR DIÁRIA. PODERÁ TER EVENTOS E 01, 02, 03, 04 E NO MÁXIMO DE 05 DIAS).</t>
  </si>
  <si>
    <t>LOCACAO PALCO NAS DIMENSÕES 08M DE LARGURA X 06M DE PROFUNDIDADE E 5 M DE ALTURA A PARTIR DO PISO    DO PALCO COM PARTE BAIXA CONFECCIONADA EM ESTRUTURAS MODULARES METÁLICAS Q30 DE ALUMÍNIO, PISO EM MADEIRIT FENÓLICO 14MM E COBERTURA E COBERTURA COM LONAS SEM FUROS, TETO QUE SUPORTE CARGA DE 02 TONELADAS DIVIDIDOS EM 04 PONTOS DE 500 K CADA PARA A COLOCAÇÃO DE SISTEMA DE LUZ. FECHAMENTO NOS QUATRO LADOS DO PALCO COM MADEIRIT (PINTADO DE PRETO), (02 METROS DO CHÃO AO PISO DO PALCO), ESTANDO TODOS OS ITENS EM PREFEITO ESTADO PARA USO. FECHAMENTO NO FUNDO PARA PROTEÇÃO ACABAMENTO COM MATERIAL PERFURADO PARA PASSAGEM DE VENTILAÇÃO.  (OBS. O VALOR PARA LOCAÇÃO UNITÁRIO SERÁ ÚNICO PARA TODOS OS DIAS DO EVENTO; OU SEJA, NÃO SERÁ POR DIÁRIA. PODERÁ TER EVENTOS E 01, 02, 03, 04 E NO MÁXIMO DE 05 DIAS).</t>
  </si>
  <si>
    <t xml:space="preserve">LOCACAO SONORIZAÇÃO PARA EVENTOS, SHOWS OU ESPETÁCULOS MUSICAIS DE GRANDE PORTE.  SENDO: 02 MESAS DE   SOM DIGITAL MODELO M7CL, PM5D OU SIMILAR IMPORTADA, PA ATTACK, VERTEC, TAIGAR, LS AUDIO OU SIMILAR CONTENDO 16 CAIXAS DE ALTA E 16 CAIXAS DE SUB 2X18, INCLUINDO TODO MATERIAL DE PALCO COMPATÍVEL O O SISTEMA A FIM DE ATENDER A QUALQUER BANDA DE NÍVEL NACIONAL, </t>
  </si>
  <si>
    <t>LOCACAO SONORIZAÇÃO PARA EVENTOS, SHOWS OU ESPETÁCULOS MUSICAIS DE MÉDIO PORTE.  SENDO:  02 MESA DE SOM DIGITAL 32 CANAIS, 04 MONITORES DE RETORNO, 12 CAIXAS DE ALTA, 12X18 SUB, SISTEMA DE BACK LINE COMPLETO PARA ANTENDER BANDAS REGIONAIS E 02 TÉCNICOS DE SOM PROFISSIONAL E 01 ILUMINADOR.</t>
  </si>
  <si>
    <t>LOCACAO SONORIZAÇÃO PARA EVENTOS, SHOWS OU ESPETÁCULOS MUSICAIS, TEATRAIS DE PEQUENO PORTE. SENDO:  01 MESA DE SOM DE 12 CANAIS, 04 CAIXAS DE SOM PROCESSADAS COM 01 ALTO-FALANTE DE 12” 250W E 01 DRIVER TI 50W, 02 MICROFONES SM 58 (REFERÊNCIA DE QUALIDADE: SHURE OU SIMILAR SEM FIO), 02 PEDESTAIS GIRAFA TAMANHO GRANDE, 04 TRIPÉS PARA CAIXAS DE SOM, 01 NOTEBOOK, CABOS PARA FUNCIONAMENTO DE ENERGIA E XLR E 01 TÉCNICO DE SOM PROFISSIONAL.</t>
  </si>
  <si>
    <t>LOCACAO TABLADO, COM DIMENSOES MINIMAS DE 10X08M E 01 METRO DE ALTURA DO PISO,  EM CHAPAS DE  MADEIRIT DE 18MM .  (OBS. O VALOR PARA LOCAÇÃO UNITÁRIO SERÁ ÚNICO PARA TODOS OS DIAS DO EVENTO; OU SEJA, NÃO SERÁ POR DIÁRIA. PODERÁ TER EVENTOS E 01, 02, 03, 04 E NO MÁXIMO DE 05 DIAS).</t>
  </si>
  <si>
    <t>LOCACAO TENDA MODELO CHAPEU DE BRUXA MEDINDO 5X5 METROS EM ESTRUTURA GALVANIZADA.    (OBS. O VALOR PARA LOCAÇÃO UNITÁRIO SERÁ ÚNICO PARA TODOS OS DIAS DO EVENTO; OU SEJA, NÃO SERÁ POR DIÁRIA. PODERÁ TER EVENTOS E 01, 02, 03, 04 E NO MÁXIMO DE 05 DIAS).</t>
  </si>
  <si>
    <t>LOCACAO TENDA MODELO CHAPEU DE BRUXA,  MEDINDO 3X3 METROS EM ESTRUTURA GALVANIZADA.    (OBS. O VALOR PARA LOCAÇÃO UNITÁRIO SERÁ ÚNICO PARA TODOS OS DIAS DO EVENTO; OU SEJA, NÃO SERÁ POR DIÁRIA. PODERÁ TER EVENTOS E 01, 02, 03, 04 E NO MÁXIMO DE 05 DIAS).</t>
  </si>
  <si>
    <t>LOCACAO TENDA MODELO PIRAMIDE COM CALHAS PARA CAPTACAO DE AGUA E ESCOAMENTO PELAS COLUNAS   LATERAIS E ESTRUTURA GALVANIZADA MEDINDO 15X15 METROS. (OBS. O VALOR PARA LOCAÇÃO UNITÁRIO SERÁ ÚNICO PARA TODOS OS DIAS DO EVENTO; OU SEJA, NÃO SERÁ POR DIÁRIA. PODERÁ TER EVENTOS E 01, 02, 03, 04 E NO MÁXIMO DE 05 DIAS).</t>
  </si>
  <si>
    <t>LOCACAO TENDA MODELO PIRAMIDE COM CALHAS PARA CAPTACAO DE AGUA E ESCOAMENTO PELAS COLUNAS   LATERAIS  E ESTRUTURA GALVANIZADA MEDINDO 06X06 METROS.  (OBS. O VALOR PARA LOCAÇÃO UNITÁRIO SERÁ ÚNICO PARA TODOS OS DIAS DO EVENTO; OU SEJA, NÃO SERÁ POR DIÁRIA. PODERÁ TER EVENTOS E 01, 02, 03, 04 E NO MÁXIMO DE 05 DIAS).</t>
  </si>
  <si>
    <t>LOCACAO TENDA MODELO PIRAMIDE COM CALHAS PARA CAPTACAO DE AGUA E ESCOAMENTO PELAS COLUNAS  LATERAIS   E ESTRUTURA GALVANIZADA MEDINDO 10X10 METROS.  (OBS. O VALOR PARA LOCAÇÃO UNITÁRIO SERÁ ÚNICO PARA TODOS OS DIAS DO EVENTO; OU SEJA, NÃO SERÁ POR DIÁRIA. PODERÁ TER EVENTOS E 01, 02, 03, 04 E NO MÁXIMO DE 05 DIAS).</t>
  </si>
  <si>
    <t>SEGURANÇA/APOIO EM EVENTOS, UNIFORMIZADOS, PORTANDO RÁDIOS DE COMUNICAÇÃO,   JORNADA DE 10HORAS COM ALIMENTAÇÃO E ESTADIA INCLUSA.</t>
  </si>
  <si>
    <t>TOTAL</t>
  </si>
  <si>
    <t>VALOR POR EXTENSO</t>
  </si>
  <si>
    <t>EXIGENCIAS COMPLEMENTARES</t>
  </si>
  <si>
    <t>ITEM</t>
  </si>
  <si>
    <t>CÓDIGO</t>
  </si>
  <si>
    <t>DESCRIÇÃO</t>
  </si>
  <si>
    <t>QTDE</t>
  </si>
  <si>
    <t>UND</t>
  </si>
  <si>
    <t>MARCA</t>
  </si>
  <si>
    <t>VLR.UNITÁRIO</t>
  </si>
  <si>
    <t>VLR.TOTAL</t>
  </si>
  <si>
    <t>% DESC</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</si>
</sst>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b/>
      <sz val="11"/>
      <color theme="1"/>
      <name val="Calibri"/>
      <family val="2"/>
      <scheme val="minor"/>
    </font>
    <font>
      <sz val="8"/>
      <color theme="1"/>
      <name val="Arial"/>
      <family val="2"/>
    </font>
    <font>
      <b/>
      <sz val="8"/>
      <color theme="1"/>
      <name val="Arial"/>
      <family val="2"/>
    </font>
    <font>
      <b/>
      <sz val="14"/>
      <color theme="1"/>
      <name val="Arial"/>
      <family val="2"/>
    </font>
    <font>
      <b/>
      <sz val="14"/>
      <color theme="1"/>
      <name val="Calibri"/>
      <family val="2"/>
      <scheme val="minor"/>
    </font>
    <font>
      <b/>
      <sz val="12"/>
      <color theme="1"/>
      <name val="Calibri"/>
      <family val="2"/>
      <scheme val="minor"/>
    </font>
    <font>
      <b/>
      <sz val="12"/>
      <color theme="1"/>
      <name val="Arial"/>
      <family val="2"/>
    </font>
    <font>
      <sz val="10"/>
      <color theme="1"/>
      <name val="Arial"/>
      <family val="2"/>
    </font>
    <font>
      <b/>
      <sz val="10"/>
      <color theme="1"/>
      <name val="Arial"/>
      <family val="2"/>
    </font>
    <font>
      <b/>
      <sz val="10"/>
      <color theme="1"/>
      <name val="Calibri"/>
      <family val="2"/>
      <scheme val="minor"/>
    </font>
    <font>
      <sz val="10"/>
      <color theme="1"/>
      <name val="Courier New"/>
      <family val="3"/>
    </font>
  </fonts>
  <fills count="4">
    <fill>
      <patternFill patternType="none"/>
    </fill>
    <fill>
      <patternFill patternType="gray125"/>
    </fill>
    <fill>
      <patternFill patternType="solid">
        <fgColor rgb="FFC0C0C0"/>
        <bgColor indexed="64"/>
      </patternFill>
    </fill>
    <fill>
      <patternFill patternType="solid">
        <fgColor rgb="FF00FFFF"/>
        <bgColor indexed="64"/>
      </patternFill>
    </fill>
  </fills>
  <borders count="14">
    <border>
      <left/>
      <right/>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64"/>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s>
  <cellStyleXfs count="1">
    <xf numFmtId="0" fontId="0" fillId="0" borderId="0"/>
  </cellStyleXfs>
  <cellXfs count="63">
    <xf numFmtId="0" fontId="0" fillId="0" borderId="0" xfId="0"/>
    <xf numFmtId="0" fontId="2" fillId="0" borderId="0" xfId="0" applyFont="1"/>
    <xf numFmtId="0" fontId="0" fillId="0" borderId="0" xfId="0" applyAlignment="1"/>
    <xf numFmtId="0" fontId="2" fillId="0" borderId="1" xfId="0" applyFont="1" applyFill="1" applyBorder="1" applyAlignment="1"/>
    <xf numFmtId="0" fontId="0" fillId="0" borderId="1" xfId="0" applyFill="1" applyBorder="1" applyAlignment="1"/>
    <xf numFmtId="0" fontId="2" fillId="0" borderId="2" xfId="0" applyFont="1" applyBorder="1" applyAlignment="1">
      <alignment horizontal="center"/>
    </xf>
    <xf numFmtId="0" fontId="0" fillId="0" borderId="5" xfId="0" applyBorder="1" applyAlignment="1"/>
    <xf numFmtId="0" fontId="4" fillId="0" borderId="4" xfId="0" applyFont="1" applyBorder="1" applyAlignment="1">
      <alignment horizontal="center"/>
    </xf>
    <xf numFmtId="0" fontId="5" fillId="0" borderId="5" xfId="0" applyFont="1" applyBorder="1" applyAlignment="1"/>
    <xf numFmtId="0" fontId="6" fillId="0" borderId="5" xfId="0" applyFont="1" applyBorder="1" applyAlignment="1"/>
    <xf numFmtId="0" fontId="6" fillId="0" borderId="6" xfId="0" applyFont="1" applyBorder="1" applyAlignment="1"/>
    <xf numFmtId="0" fontId="6" fillId="0" borderId="0" xfId="0" applyFont="1" applyAlignment="1"/>
    <xf numFmtId="0" fontId="6" fillId="0" borderId="7" xfId="0" applyFont="1" applyBorder="1" applyAlignment="1"/>
    <xf numFmtId="0" fontId="8" fillId="2" borderId="3" xfId="0" applyFont="1" applyFill="1" applyBorder="1" applyAlignment="1"/>
    <xf numFmtId="0" fontId="0" fillId="0" borderId="8" xfId="0" applyBorder="1" applyAlignment="1"/>
    <xf numFmtId="0" fontId="0" fillId="0" borderId="9" xfId="0" applyBorder="1" applyAlignment="1"/>
    <xf numFmtId="0" fontId="9" fillId="3" borderId="1" xfId="0" applyFont="1" applyFill="1" applyBorder="1"/>
    <xf numFmtId="0" fontId="7" fillId="0" borderId="1" xfId="0" applyFont="1" applyBorder="1" applyAlignment="1"/>
    <xf numFmtId="0" fontId="6" fillId="0" borderId="1" xfId="0" applyFont="1" applyBorder="1" applyAlignment="1"/>
    <xf numFmtId="0" fontId="2" fillId="0" borderId="1" xfId="0" applyFont="1" applyBorder="1" applyAlignment="1"/>
    <xf numFmtId="0" fontId="0" fillId="0" borderId="1" xfId="0" applyBorder="1" applyAlignment="1"/>
    <xf numFmtId="0" fontId="2" fillId="0" borderId="5" xfId="0" applyFont="1" applyBorder="1" applyAlignment="1"/>
    <xf numFmtId="0" fontId="9" fillId="3" borderId="1" xfId="0" applyFont="1" applyFill="1" applyBorder="1" applyAlignment="1"/>
    <xf numFmtId="0" fontId="10" fillId="3" borderId="1" xfId="0" applyFont="1" applyFill="1" applyBorder="1" applyAlignment="1"/>
    <xf numFmtId="0" fontId="11" fillId="0" borderId="1" xfId="0" applyFont="1" applyBorder="1" applyAlignment="1" applyProtection="1">
      <protection locked="0"/>
    </xf>
    <xf numFmtId="0" fontId="11" fillId="0" borderId="1" xfId="0" applyFont="1" applyBorder="1" applyProtection="1">
      <protection locked="0"/>
    </xf>
    <xf numFmtId="0" fontId="8" fillId="2" borderId="1" xfId="0" applyFont="1" applyFill="1" applyBorder="1" applyAlignment="1"/>
    <xf numFmtId="0" fontId="3" fillId="3" borderId="1" xfId="0" applyFont="1" applyFill="1" applyBorder="1" applyAlignment="1"/>
    <xf numFmtId="0" fontId="2" fillId="0" borderId="1" xfId="0" applyFont="1" applyFill="1" applyBorder="1" applyAlignment="1" applyProtection="1">
      <protection locked="0"/>
    </xf>
    <xf numFmtId="0" fontId="0" fillId="0" borderId="1" xfId="0" applyFill="1" applyBorder="1" applyAlignment="1" applyProtection="1">
      <protection locked="0"/>
    </xf>
    <xf numFmtId="0" fontId="3" fillId="3" borderId="1" xfId="0" applyFont="1" applyFill="1" applyBorder="1" applyAlignment="1"/>
    <xf numFmtId="0" fontId="2" fillId="0" borderId="1" xfId="0" applyFont="1" applyFill="1" applyBorder="1"/>
    <xf numFmtId="0" fontId="2" fillId="0" borderId="3" xfId="0" applyFont="1" applyFill="1" applyBorder="1" applyAlignment="1" applyProtection="1">
      <protection locked="0"/>
    </xf>
    <xf numFmtId="0" fontId="0" fillId="0" borderId="8" xfId="0" applyBorder="1" applyAlignment="1" applyProtection="1">
      <protection locked="0"/>
    </xf>
    <xf numFmtId="0" fontId="0" fillId="0" borderId="9" xfId="0" applyBorder="1" applyAlignment="1" applyProtection="1">
      <protection locked="0"/>
    </xf>
    <xf numFmtId="0" fontId="3" fillId="3" borderId="1" xfId="0" applyFont="1" applyFill="1" applyBorder="1" applyAlignment="1">
      <alignment vertical="top" wrapText="1"/>
    </xf>
    <xf numFmtId="0" fontId="0" fillId="0" borderId="1" xfId="0" applyBorder="1" applyAlignment="1">
      <alignment vertical="top" wrapText="1"/>
    </xf>
    <xf numFmtId="0" fontId="2" fillId="0" borderId="1" xfId="0" applyFont="1" applyFill="1" applyBorder="1" applyAlignment="1" applyProtection="1">
      <alignment vertical="top" wrapText="1"/>
      <protection locked="0"/>
    </xf>
    <xf numFmtId="0" fontId="0" fillId="0" borderId="1" xfId="0" applyFill="1" applyBorder="1" applyAlignment="1" applyProtection="1">
      <alignment vertical="top" wrapText="1"/>
      <protection locked="0"/>
    </xf>
    <xf numFmtId="0" fontId="2" fillId="0" borderId="1" xfId="0" applyFont="1" applyFill="1" applyBorder="1" applyProtection="1">
      <protection locked="0"/>
    </xf>
    <xf numFmtId="0" fontId="2" fillId="2" borderId="1" xfId="0" applyFont="1" applyFill="1" applyBorder="1"/>
    <xf numFmtId="0" fontId="2" fillId="0" borderId="1" xfId="0" applyFont="1" applyFill="1" applyBorder="1" applyAlignment="1">
      <alignment wrapText="1"/>
    </xf>
    <xf numFmtId="39" fontId="2" fillId="0" borderId="1" xfId="0" applyNumberFormat="1" applyFont="1" applyFill="1" applyBorder="1"/>
    <xf numFmtId="39" fontId="2" fillId="0" borderId="1" xfId="0" applyNumberFormat="1" applyFont="1" applyFill="1" applyBorder="1" applyProtection="1">
      <protection locked="0"/>
    </xf>
    <xf numFmtId="0" fontId="2" fillId="0" borderId="1" xfId="0" applyFont="1" applyFill="1" applyBorder="1" applyAlignment="1">
      <alignment vertical="top"/>
    </xf>
    <xf numFmtId="0" fontId="2" fillId="2" borderId="1" xfId="0" applyFont="1" applyFill="1" applyBorder="1" applyAlignment="1">
      <alignment vertical="top"/>
    </xf>
    <xf numFmtId="0" fontId="2" fillId="0" borderId="1" xfId="0" applyFont="1" applyFill="1" applyBorder="1" applyAlignment="1">
      <alignment vertical="top" wrapText="1"/>
    </xf>
    <xf numFmtId="39" fontId="2" fillId="0" borderId="1" xfId="0" applyNumberFormat="1" applyFont="1" applyFill="1" applyBorder="1" applyAlignment="1">
      <alignment vertical="top"/>
    </xf>
    <xf numFmtId="39" fontId="2" fillId="0" borderId="1" xfId="0" applyNumberFormat="1" applyFont="1" applyFill="1" applyBorder="1" applyAlignment="1" applyProtection="1">
      <alignment vertical="top"/>
      <protection locked="0"/>
    </xf>
    <xf numFmtId="0" fontId="2" fillId="0" borderId="1" xfId="0" applyFont="1" applyFill="1" applyBorder="1" applyAlignment="1" applyProtection="1">
      <alignment vertical="top"/>
      <protection locked="0"/>
    </xf>
    <xf numFmtId="0" fontId="3" fillId="3" borderId="1" xfId="0" applyFont="1" applyFill="1" applyBorder="1" applyAlignment="1">
      <alignment horizontal="right" vertical="top" wrapText="1"/>
    </xf>
    <xf numFmtId="0" fontId="1" fillId="3" borderId="1" xfId="0" applyFont="1" applyFill="1" applyBorder="1" applyAlignment="1">
      <alignment horizontal="right" vertical="top" wrapText="1"/>
    </xf>
    <xf numFmtId="0" fontId="2" fillId="0" borderId="1"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3" fillId="3" borderId="0" xfId="0" applyFont="1" applyFill="1" applyAlignment="1">
      <alignment horizontal="left" vertical="top" wrapText="1"/>
    </xf>
    <xf numFmtId="0" fontId="1" fillId="3" borderId="0" xfId="0" applyFont="1" applyFill="1" applyAlignment="1">
      <alignment horizontal="left" vertical="top" wrapText="1"/>
    </xf>
    <xf numFmtId="0" fontId="2" fillId="2" borderId="1" xfId="0" applyFont="1" applyFill="1" applyBorder="1" applyAlignment="1">
      <alignment wrapText="1"/>
    </xf>
    <xf numFmtId="0" fontId="2" fillId="0" borderId="4" xfId="0" applyFont="1" applyFill="1" applyBorder="1" applyAlignment="1"/>
    <xf numFmtId="0" fontId="0" fillId="0" borderId="10" xfId="0" applyFill="1" applyBorder="1" applyAlignment="1"/>
    <xf numFmtId="0" fontId="0" fillId="0" borderId="2" xfId="0" applyFill="1" applyBorder="1" applyAlignment="1"/>
    <xf numFmtId="0" fontId="0" fillId="0" borderId="11" xfId="0" applyFill="1" applyBorder="1" applyAlignment="1"/>
    <xf numFmtId="0" fontId="0" fillId="0" borderId="12" xfId="0" applyFill="1" applyBorder="1" applyAlignment="1"/>
    <xf numFmtId="0" fontId="0" fillId="0" borderId="13" xfId="0"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tabSelected="1" workbookViewId="0">
      <selection activeCell="E14" sqref="E14:I14"/>
    </sheetView>
  </sheetViews>
  <sheetFormatPr defaultRowHeight="11.25" x14ac:dyDescent="0.2"/>
  <cols>
    <col min="1" max="1" width="4.7109375" style="1" customWidth="1"/>
    <col min="2" max="2" width="8.7109375" style="1" customWidth="1"/>
    <col min="3" max="3" width="40.7109375" style="1" customWidth="1"/>
    <col min="4" max="4" width="12.7109375" style="1" customWidth="1"/>
    <col min="5" max="5" width="4.7109375" style="1" customWidth="1"/>
    <col min="6" max="6" width="20.7109375" style="1" customWidth="1"/>
    <col min="7" max="8" width="12.7109375" style="1" customWidth="1"/>
    <col min="9" max="9" width="10.7109375" style="1" customWidth="1"/>
    <col min="10" max="16384" width="9.140625" style="1"/>
  </cols>
  <sheetData>
    <row r="1" spans="1:9" ht="18.75" x14ac:dyDescent="0.3">
      <c r="A1" s="57"/>
      <c r="B1" s="58"/>
      <c r="C1" s="7" t="s">
        <v>0</v>
      </c>
      <c r="D1" s="8"/>
      <c r="E1" s="8"/>
      <c r="F1" s="8"/>
      <c r="G1" s="8"/>
      <c r="H1" s="9"/>
      <c r="I1" s="10"/>
    </row>
    <row r="2" spans="1:9" ht="15.75" x14ac:dyDescent="0.25">
      <c r="A2" s="59"/>
      <c r="B2" s="60"/>
      <c r="C2" s="5" t="s">
        <v>1</v>
      </c>
      <c r="D2" s="2"/>
      <c r="E2" s="2"/>
      <c r="F2" s="2"/>
      <c r="G2" s="2"/>
      <c r="H2" s="11"/>
      <c r="I2" s="12"/>
    </row>
    <row r="3" spans="1:9" ht="15.75" x14ac:dyDescent="0.25">
      <c r="A3" s="59"/>
      <c r="B3" s="60"/>
      <c r="F3" s="16" t="s">
        <v>3</v>
      </c>
      <c r="G3" s="17" t="s">
        <v>5</v>
      </c>
      <c r="H3" s="18"/>
      <c r="I3" s="18"/>
    </row>
    <row r="4" spans="1:9" ht="15" x14ac:dyDescent="0.25">
      <c r="A4" s="61"/>
      <c r="B4" s="62"/>
      <c r="C4" s="1">
        <v>1435</v>
      </c>
      <c r="F4" s="16" t="s">
        <v>4</v>
      </c>
      <c r="G4" s="19" t="s">
        <v>6</v>
      </c>
      <c r="H4" s="20"/>
      <c r="I4" s="20"/>
    </row>
    <row r="5" spans="1:9" ht="14.1" customHeight="1" x14ac:dyDescent="0.25">
      <c r="A5" s="13" t="s">
        <v>2</v>
      </c>
      <c r="B5" s="14"/>
      <c r="C5" s="14"/>
      <c r="D5" s="14"/>
      <c r="E5" s="14"/>
      <c r="F5" s="14"/>
      <c r="G5" s="14"/>
      <c r="H5" s="14"/>
      <c r="I5" s="15"/>
    </row>
    <row r="6" spans="1:9" ht="12.75" x14ac:dyDescent="0.2">
      <c r="A6" s="22" t="s">
        <v>7</v>
      </c>
      <c r="B6" s="23"/>
      <c r="C6" s="16" t="s">
        <v>8</v>
      </c>
      <c r="D6" s="22" t="s">
        <v>9</v>
      </c>
      <c r="E6" s="23"/>
      <c r="F6" s="23"/>
      <c r="G6" s="22" t="s">
        <v>10</v>
      </c>
      <c r="H6" s="23"/>
      <c r="I6" s="23"/>
    </row>
    <row r="7" spans="1:9" ht="13.5" x14ac:dyDescent="0.25">
      <c r="A7" s="24"/>
      <c r="B7" s="24"/>
      <c r="C7" s="25"/>
      <c r="D7" s="24"/>
      <c r="E7" s="24"/>
      <c r="F7" s="24"/>
      <c r="G7" s="24"/>
      <c r="H7" s="24"/>
      <c r="I7" s="24"/>
    </row>
    <row r="8" spans="1:9" ht="14.1" customHeight="1" x14ac:dyDescent="0.25">
      <c r="A8" s="13" t="s">
        <v>11</v>
      </c>
      <c r="B8" s="15"/>
      <c r="C8" s="3" t="s">
        <v>12</v>
      </c>
      <c r="D8" s="4"/>
      <c r="E8" s="4"/>
      <c r="F8" s="4"/>
      <c r="G8" s="4"/>
      <c r="H8" s="4"/>
      <c r="I8" s="4"/>
    </row>
    <row r="9" spans="1:9" ht="14.1" customHeight="1" x14ac:dyDescent="0.25">
      <c r="A9" s="26" t="s">
        <v>13</v>
      </c>
      <c r="B9" s="20"/>
      <c r="C9" s="20"/>
      <c r="D9" s="20"/>
      <c r="E9" s="20"/>
      <c r="F9" s="20"/>
      <c r="G9" s="20"/>
      <c r="H9" s="20"/>
      <c r="I9" s="20"/>
    </row>
    <row r="10" spans="1:9" ht="15" x14ac:dyDescent="0.25">
      <c r="A10" s="27" t="s">
        <v>14</v>
      </c>
      <c r="B10" s="20"/>
      <c r="C10" s="28"/>
      <c r="D10" s="29"/>
      <c r="E10" s="29"/>
      <c r="F10" s="30" t="s">
        <v>15</v>
      </c>
      <c r="G10" s="32"/>
      <c r="H10" s="33"/>
      <c r="I10" s="34"/>
    </row>
    <row r="11" spans="1:9" x14ac:dyDescent="0.2">
      <c r="A11" s="35" t="s">
        <v>16</v>
      </c>
      <c r="B11" s="36"/>
      <c r="C11" s="37"/>
      <c r="D11" s="38"/>
      <c r="E11" s="38"/>
      <c r="F11" s="38"/>
      <c r="G11" s="38"/>
      <c r="H11" s="38"/>
      <c r="I11" s="38"/>
    </row>
    <row r="12" spans="1:9" x14ac:dyDescent="0.2">
      <c r="A12" s="36"/>
      <c r="B12" s="36"/>
      <c r="C12" s="38"/>
      <c r="D12" s="38"/>
      <c r="E12" s="38"/>
      <c r="F12" s="38"/>
      <c r="G12" s="38"/>
      <c r="H12" s="38"/>
      <c r="I12" s="38"/>
    </row>
    <row r="13" spans="1:9" ht="15" x14ac:dyDescent="0.25">
      <c r="A13" s="27" t="s">
        <v>17</v>
      </c>
      <c r="B13" s="20"/>
      <c r="C13" s="39"/>
      <c r="D13" s="30" t="s">
        <v>18</v>
      </c>
      <c r="E13" s="32"/>
      <c r="F13" s="33"/>
      <c r="G13" s="33"/>
      <c r="H13" s="33"/>
      <c r="I13" s="34"/>
    </row>
    <row r="14" spans="1:9" ht="15" x14ac:dyDescent="0.25">
      <c r="A14" s="27" t="s">
        <v>19</v>
      </c>
      <c r="B14" s="20"/>
      <c r="C14" s="39"/>
      <c r="D14" s="30" t="s">
        <v>20</v>
      </c>
      <c r="E14" s="32"/>
      <c r="F14" s="33"/>
      <c r="G14" s="33"/>
      <c r="H14" s="33"/>
      <c r="I14" s="34"/>
    </row>
    <row r="15" spans="1:9" x14ac:dyDescent="0.2">
      <c r="A15" s="40" t="s">
        <v>53</v>
      </c>
      <c r="B15" s="40" t="s">
        <v>54</v>
      </c>
      <c r="C15" s="56" t="s">
        <v>55</v>
      </c>
      <c r="D15" s="40" t="s">
        <v>56</v>
      </c>
      <c r="E15" s="40" t="s">
        <v>57</v>
      </c>
      <c r="F15" s="40" t="s">
        <v>58</v>
      </c>
      <c r="G15" s="40" t="s">
        <v>59</v>
      </c>
      <c r="H15" s="40" t="s">
        <v>60</v>
      </c>
      <c r="I15" s="40" t="s">
        <v>61</v>
      </c>
    </row>
    <row r="16" spans="1:9" ht="45" x14ac:dyDescent="0.2">
      <c r="A16" s="40">
        <v>1</v>
      </c>
      <c r="B16" s="31">
        <v>391130</v>
      </c>
      <c r="C16" s="41" t="s">
        <v>21</v>
      </c>
      <c r="D16" s="42">
        <v>60</v>
      </c>
      <c r="E16" s="31" t="s">
        <v>22</v>
      </c>
      <c r="F16" s="39"/>
      <c r="G16" s="43"/>
      <c r="H16" s="42">
        <f>D16*G16</f>
        <v>0</v>
      </c>
      <c r="I16" s="43"/>
    </row>
    <row r="17" spans="1:9" ht="101.25" x14ac:dyDescent="0.2">
      <c r="A17" s="45">
        <v>2</v>
      </c>
      <c r="B17" s="44">
        <v>401663</v>
      </c>
      <c r="C17" s="46" t="s">
        <v>23</v>
      </c>
      <c r="D17" s="47">
        <v>300</v>
      </c>
      <c r="E17" s="44" t="s">
        <v>22</v>
      </c>
      <c r="F17" s="49"/>
      <c r="G17" s="48"/>
      <c r="H17" s="47">
        <f>D17*G17</f>
        <v>0</v>
      </c>
      <c r="I17" s="48"/>
    </row>
    <row r="18" spans="1:9" ht="67.5" x14ac:dyDescent="0.2">
      <c r="A18" s="45">
        <v>3</v>
      </c>
      <c r="B18" s="44">
        <v>401678</v>
      </c>
      <c r="C18" s="46" t="s">
        <v>24</v>
      </c>
      <c r="D18" s="47">
        <v>800</v>
      </c>
      <c r="E18" s="44" t="s">
        <v>25</v>
      </c>
      <c r="F18" s="49"/>
      <c r="G18" s="48"/>
      <c r="H18" s="47">
        <f>D18*G18</f>
        <v>0</v>
      </c>
      <c r="I18" s="48"/>
    </row>
    <row r="19" spans="1:9" ht="45" x14ac:dyDescent="0.2">
      <c r="A19" s="45">
        <v>4</v>
      </c>
      <c r="B19" s="44">
        <v>380612</v>
      </c>
      <c r="C19" s="46" t="s">
        <v>26</v>
      </c>
      <c r="D19" s="47">
        <v>10</v>
      </c>
      <c r="E19" s="44" t="s">
        <v>22</v>
      </c>
      <c r="F19" s="49"/>
      <c r="G19" s="48"/>
      <c r="H19" s="47">
        <f>D19*G19</f>
        <v>0</v>
      </c>
      <c r="I19" s="48"/>
    </row>
    <row r="20" spans="1:9" ht="90" x14ac:dyDescent="0.2">
      <c r="A20" s="45">
        <v>5</v>
      </c>
      <c r="B20" s="44">
        <v>401679</v>
      </c>
      <c r="C20" s="46" t="s">
        <v>27</v>
      </c>
      <c r="D20" s="47">
        <v>200</v>
      </c>
      <c r="E20" s="44" t="s">
        <v>25</v>
      </c>
      <c r="F20" s="49"/>
      <c r="G20" s="48"/>
      <c r="H20" s="47">
        <f>D20*G20</f>
        <v>0</v>
      </c>
      <c r="I20" s="48"/>
    </row>
    <row r="21" spans="1:9" ht="225" x14ac:dyDescent="0.2">
      <c r="A21" s="45">
        <v>6</v>
      </c>
      <c r="B21" s="44">
        <v>401623</v>
      </c>
      <c r="C21" s="46" t="s">
        <v>28</v>
      </c>
      <c r="D21" s="47">
        <v>6</v>
      </c>
      <c r="E21" s="44" t="s">
        <v>25</v>
      </c>
      <c r="F21" s="49"/>
      <c r="G21" s="48"/>
      <c r="H21" s="47">
        <f>D21*G21</f>
        <v>0</v>
      </c>
      <c r="I21" s="48"/>
    </row>
    <row r="22" spans="1:9" ht="67.5" x14ac:dyDescent="0.2">
      <c r="A22" s="45">
        <v>7</v>
      </c>
      <c r="B22" s="44">
        <v>401680</v>
      </c>
      <c r="C22" s="46" t="s">
        <v>29</v>
      </c>
      <c r="D22" s="47">
        <v>200</v>
      </c>
      <c r="E22" s="44" t="s">
        <v>25</v>
      </c>
      <c r="F22" s="49"/>
      <c r="G22" s="48"/>
      <c r="H22" s="47">
        <f>D22*G22</f>
        <v>0</v>
      </c>
      <c r="I22" s="48"/>
    </row>
    <row r="23" spans="1:9" ht="101.25" x14ac:dyDescent="0.2">
      <c r="A23" s="45">
        <v>8</v>
      </c>
      <c r="B23" s="44">
        <v>401681</v>
      </c>
      <c r="C23" s="46" t="s">
        <v>30</v>
      </c>
      <c r="D23" s="47">
        <v>6</v>
      </c>
      <c r="E23" s="44" t="s">
        <v>25</v>
      </c>
      <c r="F23" s="49"/>
      <c r="G23" s="48"/>
      <c r="H23" s="47">
        <f>D23*G23</f>
        <v>0</v>
      </c>
      <c r="I23" s="48"/>
    </row>
    <row r="24" spans="1:9" ht="45" x14ac:dyDescent="0.2">
      <c r="A24" s="45">
        <v>9</v>
      </c>
      <c r="B24" s="44">
        <v>380616</v>
      </c>
      <c r="C24" s="46" t="s">
        <v>31</v>
      </c>
      <c r="D24" s="47">
        <v>9</v>
      </c>
      <c r="E24" s="44" t="s">
        <v>22</v>
      </c>
      <c r="F24" s="49"/>
      <c r="G24" s="48"/>
      <c r="H24" s="47">
        <f>D24*G24</f>
        <v>0</v>
      </c>
      <c r="I24" s="48"/>
    </row>
    <row r="25" spans="1:9" ht="78.75" x14ac:dyDescent="0.2">
      <c r="A25" s="45">
        <v>10</v>
      </c>
      <c r="B25" s="44">
        <v>401683</v>
      </c>
      <c r="C25" s="46" t="s">
        <v>32</v>
      </c>
      <c r="D25" s="47">
        <v>500</v>
      </c>
      <c r="E25" s="44" t="s">
        <v>25</v>
      </c>
      <c r="F25" s="49"/>
      <c r="G25" s="48"/>
      <c r="H25" s="47">
        <f>D25*G25</f>
        <v>0</v>
      </c>
      <c r="I25" s="48"/>
    </row>
    <row r="26" spans="1:9" ht="168.75" x14ac:dyDescent="0.2">
      <c r="A26" s="45">
        <v>11</v>
      </c>
      <c r="B26" s="44">
        <v>401684</v>
      </c>
      <c r="C26" s="46" t="s">
        <v>33</v>
      </c>
      <c r="D26" s="47">
        <v>6</v>
      </c>
      <c r="E26" s="44" t="s">
        <v>25</v>
      </c>
      <c r="F26" s="49"/>
      <c r="G26" s="48"/>
      <c r="H26" s="47">
        <f>D26*G26</f>
        <v>0</v>
      </c>
      <c r="I26" s="48"/>
    </row>
    <row r="27" spans="1:9" ht="135" x14ac:dyDescent="0.2">
      <c r="A27" s="45">
        <v>12</v>
      </c>
      <c r="B27" s="44">
        <v>401624</v>
      </c>
      <c r="C27" s="46" t="s">
        <v>34</v>
      </c>
      <c r="D27" s="47">
        <v>12</v>
      </c>
      <c r="E27" s="44" t="s">
        <v>22</v>
      </c>
      <c r="F27" s="49"/>
      <c r="G27" s="48"/>
      <c r="H27" s="47">
        <f>D27*G27</f>
        <v>0</v>
      </c>
      <c r="I27" s="48"/>
    </row>
    <row r="28" spans="1:9" ht="135" x14ac:dyDescent="0.2">
      <c r="A28" s="45">
        <v>13</v>
      </c>
      <c r="B28" s="44">
        <v>401625</v>
      </c>
      <c r="C28" s="46" t="s">
        <v>35</v>
      </c>
      <c r="D28" s="47">
        <v>12</v>
      </c>
      <c r="E28" s="44" t="s">
        <v>22</v>
      </c>
      <c r="F28" s="49"/>
      <c r="G28" s="48"/>
      <c r="H28" s="47">
        <f>D28*G28</f>
        <v>0</v>
      </c>
      <c r="I28" s="48"/>
    </row>
    <row r="29" spans="1:9" ht="135" x14ac:dyDescent="0.2">
      <c r="A29" s="45">
        <v>14</v>
      </c>
      <c r="B29" s="44">
        <v>401626</v>
      </c>
      <c r="C29" s="46" t="s">
        <v>36</v>
      </c>
      <c r="D29" s="47">
        <v>12</v>
      </c>
      <c r="E29" s="44" t="s">
        <v>22</v>
      </c>
      <c r="F29" s="49"/>
      <c r="G29" s="48"/>
      <c r="H29" s="47">
        <f>D29*G29</f>
        <v>0</v>
      </c>
      <c r="I29" s="48"/>
    </row>
    <row r="30" spans="1:9" ht="56.25" x14ac:dyDescent="0.2">
      <c r="A30" s="45">
        <v>15</v>
      </c>
      <c r="B30" s="44">
        <v>396042</v>
      </c>
      <c r="C30" s="46" t="s">
        <v>37</v>
      </c>
      <c r="D30" s="47">
        <v>600</v>
      </c>
      <c r="E30" s="44" t="s">
        <v>25</v>
      </c>
      <c r="F30" s="49"/>
      <c r="G30" s="48"/>
      <c r="H30" s="47">
        <f>D30*G30</f>
        <v>0</v>
      </c>
      <c r="I30" s="48"/>
    </row>
    <row r="31" spans="1:9" ht="67.5" x14ac:dyDescent="0.2">
      <c r="A31" s="45">
        <v>16</v>
      </c>
      <c r="B31" s="44">
        <v>401685</v>
      </c>
      <c r="C31" s="46" t="s">
        <v>38</v>
      </c>
      <c r="D31" s="47">
        <v>600</v>
      </c>
      <c r="E31" s="44" t="s">
        <v>25</v>
      </c>
      <c r="F31" s="49"/>
      <c r="G31" s="48"/>
      <c r="H31" s="47">
        <f>D31*G31</f>
        <v>0</v>
      </c>
      <c r="I31" s="48"/>
    </row>
    <row r="32" spans="1:9" ht="225" x14ac:dyDescent="0.2">
      <c r="A32" s="45">
        <v>17</v>
      </c>
      <c r="B32" s="44">
        <v>401627</v>
      </c>
      <c r="C32" s="46" t="s">
        <v>39</v>
      </c>
      <c r="D32" s="47">
        <v>6</v>
      </c>
      <c r="E32" s="44" t="s">
        <v>25</v>
      </c>
      <c r="F32" s="49"/>
      <c r="G32" s="48"/>
      <c r="H32" s="47">
        <f>D32*G32</f>
        <v>0</v>
      </c>
      <c r="I32" s="48"/>
    </row>
    <row r="33" spans="1:9" ht="101.25" x14ac:dyDescent="0.2">
      <c r="A33" s="45">
        <v>18</v>
      </c>
      <c r="B33" s="44">
        <v>401628</v>
      </c>
      <c r="C33" s="46" t="s">
        <v>40</v>
      </c>
      <c r="D33" s="47">
        <v>12</v>
      </c>
      <c r="E33" s="44" t="s">
        <v>22</v>
      </c>
      <c r="F33" s="49"/>
      <c r="G33" s="48"/>
      <c r="H33" s="47">
        <f>D33*G33</f>
        <v>0</v>
      </c>
      <c r="I33" s="48"/>
    </row>
    <row r="34" spans="1:9" ht="78.75" x14ac:dyDescent="0.2">
      <c r="A34" s="45">
        <v>19</v>
      </c>
      <c r="B34" s="44">
        <v>401629</v>
      </c>
      <c r="C34" s="46" t="s">
        <v>41</v>
      </c>
      <c r="D34" s="47">
        <v>12</v>
      </c>
      <c r="E34" s="44" t="s">
        <v>22</v>
      </c>
      <c r="F34" s="49"/>
      <c r="G34" s="48"/>
      <c r="H34" s="47">
        <f>D34*G34</f>
        <v>0</v>
      </c>
      <c r="I34" s="48"/>
    </row>
    <row r="35" spans="1:9" ht="123.75" x14ac:dyDescent="0.2">
      <c r="A35" s="45">
        <v>20</v>
      </c>
      <c r="B35" s="44">
        <v>401630</v>
      </c>
      <c r="C35" s="46" t="s">
        <v>42</v>
      </c>
      <c r="D35" s="47">
        <v>12</v>
      </c>
      <c r="E35" s="44" t="s">
        <v>22</v>
      </c>
      <c r="F35" s="49"/>
      <c r="G35" s="48"/>
      <c r="H35" s="47">
        <f>D35*G35</f>
        <v>0</v>
      </c>
      <c r="I35" s="48"/>
    </row>
    <row r="36" spans="1:9" ht="78.75" x14ac:dyDescent="0.2">
      <c r="A36" s="45">
        <v>21</v>
      </c>
      <c r="B36" s="44">
        <v>401686</v>
      </c>
      <c r="C36" s="46" t="s">
        <v>43</v>
      </c>
      <c r="D36" s="47">
        <v>10</v>
      </c>
      <c r="E36" s="44" t="s">
        <v>25</v>
      </c>
      <c r="F36" s="49"/>
      <c r="G36" s="48"/>
      <c r="H36" s="47">
        <f>D36*G36</f>
        <v>0</v>
      </c>
      <c r="I36" s="48"/>
    </row>
    <row r="37" spans="1:9" ht="78.75" x14ac:dyDescent="0.2">
      <c r="A37" s="45">
        <v>22</v>
      </c>
      <c r="B37" s="44">
        <v>401688</v>
      </c>
      <c r="C37" s="46" t="s">
        <v>44</v>
      </c>
      <c r="D37" s="47">
        <v>40</v>
      </c>
      <c r="E37" s="44" t="s">
        <v>25</v>
      </c>
      <c r="F37" s="49"/>
      <c r="G37" s="48"/>
      <c r="H37" s="47">
        <f>D37*G37</f>
        <v>0</v>
      </c>
      <c r="I37" s="48"/>
    </row>
    <row r="38" spans="1:9" ht="78.75" x14ac:dyDescent="0.2">
      <c r="A38" s="45">
        <v>23</v>
      </c>
      <c r="B38" s="44">
        <v>401687</v>
      </c>
      <c r="C38" s="46" t="s">
        <v>45</v>
      </c>
      <c r="D38" s="47">
        <v>50</v>
      </c>
      <c r="E38" s="44" t="s">
        <v>25</v>
      </c>
      <c r="F38" s="49"/>
      <c r="G38" s="48"/>
      <c r="H38" s="47">
        <f>D38*G38</f>
        <v>0</v>
      </c>
      <c r="I38" s="48"/>
    </row>
    <row r="39" spans="1:9" ht="90" x14ac:dyDescent="0.2">
      <c r="A39" s="45">
        <v>24</v>
      </c>
      <c r="B39" s="44">
        <v>401689</v>
      </c>
      <c r="C39" s="46" t="s">
        <v>46</v>
      </c>
      <c r="D39" s="47">
        <v>4</v>
      </c>
      <c r="E39" s="44" t="s">
        <v>25</v>
      </c>
      <c r="F39" s="49"/>
      <c r="G39" s="48"/>
      <c r="H39" s="47">
        <f>D39*G39</f>
        <v>0</v>
      </c>
      <c r="I39" s="48"/>
    </row>
    <row r="40" spans="1:9" ht="90" x14ac:dyDescent="0.2">
      <c r="A40" s="45">
        <v>25</v>
      </c>
      <c r="B40" s="44">
        <v>401691</v>
      </c>
      <c r="C40" s="46" t="s">
        <v>47</v>
      </c>
      <c r="D40" s="47">
        <v>20</v>
      </c>
      <c r="E40" s="44" t="s">
        <v>25</v>
      </c>
      <c r="F40" s="49"/>
      <c r="G40" s="48"/>
      <c r="H40" s="47">
        <f>D40*G40</f>
        <v>0</v>
      </c>
      <c r="I40" s="48"/>
    </row>
    <row r="41" spans="1:9" ht="90" x14ac:dyDescent="0.2">
      <c r="A41" s="45">
        <v>26</v>
      </c>
      <c r="B41" s="44">
        <v>401690</v>
      </c>
      <c r="C41" s="46" t="s">
        <v>48</v>
      </c>
      <c r="D41" s="47">
        <v>10</v>
      </c>
      <c r="E41" s="44" t="s">
        <v>25</v>
      </c>
      <c r="F41" s="49"/>
      <c r="G41" s="48"/>
      <c r="H41" s="47">
        <f>D41*G41</f>
        <v>0</v>
      </c>
      <c r="I41" s="48"/>
    </row>
    <row r="42" spans="1:9" ht="45" x14ac:dyDescent="0.2">
      <c r="A42" s="45">
        <v>27</v>
      </c>
      <c r="B42" s="44">
        <v>391129</v>
      </c>
      <c r="C42" s="46" t="s">
        <v>49</v>
      </c>
      <c r="D42" s="47">
        <v>400</v>
      </c>
      <c r="E42" s="44" t="s">
        <v>22</v>
      </c>
      <c r="F42" s="49"/>
      <c r="G42" s="48"/>
      <c r="H42" s="47">
        <f>D42*G42</f>
        <v>0</v>
      </c>
      <c r="I42" s="48"/>
    </row>
    <row r="43" spans="1:9" ht="15" x14ac:dyDescent="0.25">
      <c r="A43" s="21"/>
      <c r="B43" s="6"/>
      <c r="C43" s="6"/>
      <c r="D43" s="6"/>
      <c r="E43" s="6"/>
      <c r="F43" s="6"/>
      <c r="G43" s="31" t="s">
        <v>50</v>
      </c>
      <c r="H43" s="42">
        <f>SUM(H16:H42)</f>
        <v>0</v>
      </c>
      <c r="I43" s="31"/>
    </row>
    <row r="45" spans="1:9" x14ac:dyDescent="0.2">
      <c r="A45" s="50" t="s">
        <v>51</v>
      </c>
      <c r="B45" s="51"/>
      <c r="C45" s="52"/>
      <c r="D45" s="53"/>
      <c r="E45" s="53"/>
      <c r="F45" s="53"/>
      <c r="G45" s="53"/>
      <c r="H45" s="53"/>
      <c r="I45" s="53"/>
    </row>
    <row r="46" spans="1:9" x14ac:dyDescent="0.2">
      <c r="A46" s="51"/>
      <c r="B46" s="51"/>
      <c r="C46" s="53"/>
      <c r="D46" s="53"/>
      <c r="E46" s="53"/>
      <c r="F46" s="53"/>
      <c r="G46" s="53"/>
      <c r="H46" s="53"/>
      <c r="I46" s="53"/>
    </row>
    <row r="48" spans="1:9" ht="15" x14ac:dyDescent="0.2">
      <c r="B48" s="54" t="s">
        <v>52</v>
      </c>
      <c r="C48" s="55"/>
      <c r="D48" s="55"/>
      <c r="E48" s="55"/>
      <c r="F48" s="55"/>
      <c r="G48" s="55"/>
      <c r="H48" s="55"/>
      <c r="I48" s="55"/>
    </row>
  </sheetData>
  <sheetProtection password="C6EC" sheet="1" objects="1" scenarios="1" formatCells="0" formatColumns="0" formatRows="0" insertColumns="0" insertRows="0" insertHyperlinks="0" deleteColumns="0" deleteRows="0" sort="0" autoFilter="0" pivotTables="0"/>
  <mergeCells count="28">
    <mergeCell ref="A43:F43"/>
    <mergeCell ref="A45:B46"/>
    <mergeCell ref="C45:I46"/>
    <mergeCell ref="B48:I48"/>
    <mergeCell ref="A11:B12"/>
    <mergeCell ref="C11:I12"/>
    <mergeCell ref="A13:B13"/>
    <mergeCell ref="E13:I13"/>
    <mergeCell ref="A14:B14"/>
    <mergeCell ref="E14:I14"/>
    <mergeCell ref="A8:B8"/>
    <mergeCell ref="C8:I8"/>
    <mergeCell ref="A9:I9"/>
    <mergeCell ref="A10:B10"/>
    <mergeCell ref="C10:E10"/>
    <mergeCell ref="G10:I10"/>
    <mergeCell ref="A6:B6"/>
    <mergeCell ref="D6:F6"/>
    <mergeCell ref="G6:I6"/>
    <mergeCell ref="A7:B7"/>
    <mergeCell ref="D7:F7"/>
    <mergeCell ref="G7:I7"/>
    <mergeCell ref="A1:B4"/>
    <mergeCell ref="C1:I1"/>
    <mergeCell ref="C2:I2"/>
    <mergeCell ref="A5:I5"/>
    <mergeCell ref="G3:I3"/>
    <mergeCell ref="G4:I4"/>
  </mergeCells>
  <pageMargins left="0.511811024" right="0.511811024" top="0.78740157499999996" bottom="0.78740157499999996" header="0.31496062000000002" footer="0.31496062000000002"/>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Proposta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Fernanda de Alcantara Chagas</dc:creator>
  <cp:lastModifiedBy>Fernanda de Alcantara Chagas</cp:lastModifiedBy>
  <dcterms:created xsi:type="dcterms:W3CDTF">2021-12-15T18:36:48Z</dcterms:created>
  <dcterms:modified xsi:type="dcterms:W3CDTF">2021-12-15T18:37:39Z</dcterms:modified>
</cp:coreProperties>
</file>